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реестр автодорог" sheetId="1" r:id="rId1"/>
  </sheets>
  <definedNames/>
  <calcPr fullCalcOnLoad="1"/>
</workbook>
</file>

<file path=xl/sharedStrings.xml><?xml version="1.0" encoding="utf-8"?>
<sst xmlns="http://schemas.openxmlformats.org/spreadsheetml/2006/main" count="319" uniqueCount="186">
  <si>
    <t>№ п/п</t>
  </si>
  <si>
    <t>Наименование автодороги</t>
  </si>
  <si>
    <t>всего</t>
  </si>
  <si>
    <t>протяженность автодороги, км.</t>
  </si>
  <si>
    <t>из них по типу покрытия, км.</t>
  </si>
  <si>
    <t>усовершенствованный</t>
  </si>
  <si>
    <t>грунтовое профилированное</t>
  </si>
  <si>
    <t>в том числе с твердым покрытием</t>
  </si>
  <si>
    <t>асфальто-бетонное</t>
  </si>
  <si>
    <t>цементо-бетонное</t>
  </si>
  <si>
    <t>из щебня обработанного вяжущими материалами</t>
  </si>
  <si>
    <t>из гравия (шлака) не обработанного вяжущими материалами</t>
  </si>
  <si>
    <t>из гравия (шлака) обработанного вяжущими материалами</t>
  </si>
  <si>
    <t>из щебня не обработанного вяжущими материалами</t>
  </si>
  <si>
    <t>каменные мостовые</t>
  </si>
  <si>
    <t>из грунтов и местных малопрочных материалов, обработанные вяжущими материалами</t>
  </si>
  <si>
    <t>грунтовое естественное</t>
  </si>
  <si>
    <t>не соответствуют нормативным требованиям</t>
  </si>
  <si>
    <t>Категория автодороги</t>
  </si>
  <si>
    <t>Мосты</t>
  </si>
  <si>
    <t>железобетонные (каменные)</t>
  </si>
  <si>
    <t>металлические</t>
  </si>
  <si>
    <t>деревянные</t>
  </si>
  <si>
    <t>Группа эксплуатационной значимости</t>
  </si>
  <si>
    <t>А</t>
  </si>
  <si>
    <t>Б</t>
  </si>
  <si>
    <t>В-1</t>
  </si>
  <si>
    <t>В-2</t>
  </si>
  <si>
    <t>Г-1</t>
  </si>
  <si>
    <t>Г-2</t>
  </si>
  <si>
    <t>переходный</t>
  </si>
  <si>
    <t>Большие Ночёвки - Малые Ночёвки</t>
  </si>
  <si>
    <t>БК</t>
  </si>
  <si>
    <t>"Пошехонье - Данилов" - Большая Гарь</t>
  </si>
  <si>
    <t>Голубково - Никитино</t>
  </si>
  <si>
    <t>Белое - Софино</t>
  </si>
  <si>
    <t>Холм - Самоново</t>
  </si>
  <si>
    <t>Починок - Ширяевское</t>
  </si>
  <si>
    <t>Белое - Благодать (подъезд к д. Благодать)</t>
  </si>
  <si>
    <t>Благодать - Смильково - Новая Стройка - Сосновец</t>
  </si>
  <si>
    <t>"Пошехонье - Данилов" - Меледино</t>
  </si>
  <si>
    <t>Подъезд к источнику (роднику) вблизи д. Заднево</t>
  </si>
  <si>
    <t>"Данилов - Пошехонье" - Холм - Фоминское</t>
  </si>
  <si>
    <t>"Данилов - Пошехонье" - Негановское</t>
  </si>
  <si>
    <t>Тайбузино - Березняки</t>
  </si>
  <si>
    <t>Большая Гарь - Ильинское</t>
  </si>
  <si>
    <t>Малые Городища - Козлово</t>
  </si>
  <si>
    <t>Тимино - Дулово - Сброднево</t>
  </si>
  <si>
    <t>Тайбузино - Березняки - Котово</t>
  </si>
  <si>
    <t>подъезд к Большие Городища</t>
  </si>
  <si>
    <t>итого по Белосельскому СП</t>
  </si>
  <si>
    <t>Ермаково - Баркино</t>
  </si>
  <si>
    <t>Фёдорково - Пенье</t>
  </si>
  <si>
    <t>"Сергиев Посад - Череповец" - Орда</t>
  </si>
  <si>
    <t>"Сергиев Посад - Череповец" - Ескино</t>
  </si>
  <si>
    <t>V</t>
  </si>
  <si>
    <t>Надокса - Коворкино</t>
  </si>
  <si>
    <t>"Сергиев Посад - Череповец" - Поповка</t>
  </si>
  <si>
    <t>Ермаково - Григорово</t>
  </si>
  <si>
    <t>"Сергиев Посад - Череповец" - Юркино</t>
  </si>
  <si>
    <t>"Сергиев Посад - Череповец" - Плосково</t>
  </si>
  <si>
    <t>"Сергиев Посад - Череповец" - Шаховка</t>
  </si>
  <si>
    <t>Поповка - Фалелейка</t>
  </si>
  <si>
    <t>"Сергиев Посад - Череповец" - Каменка</t>
  </si>
  <si>
    <t>"Сергиев Посад - Череповец" - Каменка-1</t>
  </si>
  <si>
    <t>"Сергиев Посад - Череповец" - Каменка-2</t>
  </si>
  <si>
    <t>"Сергиев Посад - Череповец" - Лыткино</t>
  </si>
  <si>
    <t>"Сергиев Посад - Череповец" - Рождествено</t>
  </si>
  <si>
    <t>"Гаютино - Зинкино" - Вахрамеево</t>
  </si>
  <si>
    <t>"Сергиев Посад - Череповец - Ермаково" - Бродово</t>
  </si>
  <si>
    <t>"Сергиев Посад - Череповец -Ермаково" - Селянино</t>
  </si>
  <si>
    <t>"Сергиев Посад - Череповец" - Хмелёвка</t>
  </si>
  <si>
    <t>Ермаково - Подрелино</t>
  </si>
  <si>
    <t>"Сергиев Посад - Череповец" - Шигуй</t>
  </si>
  <si>
    <t>Баркино - Соколово</t>
  </si>
  <si>
    <t>"Гаютино - Зинкино" - Корино</t>
  </si>
  <si>
    <t>"Сергиев Посад - Череповец" - Мартьяново</t>
  </si>
  <si>
    <t>"Сергиев Посад - Череповец" - Прислонь</t>
  </si>
  <si>
    <t>"Гаютино - Зинкино" - Гаврилково</t>
  </si>
  <si>
    <t>"Зинкино - Патрино" - Колодкино</t>
  </si>
  <si>
    <t>"Зинкино - Патрино" - Кувырдайково</t>
  </si>
  <si>
    <t>Патрино - Никиткино</t>
  </si>
  <si>
    <t>Ермаково - Копнинское - Андреевское</t>
  </si>
  <si>
    <t>итого по Ермаковскому СП</t>
  </si>
  <si>
    <t>Кременево - Никулино</t>
  </si>
  <si>
    <t>Никулино - Криково</t>
  </si>
  <si>
    <t>Кардинское - Козицино</t>
  </si>
  <si>
    <t>Вощиково - Ильинское</t>
  </si>
  <si>
    <t>Сырнево - Кардинское - Тиманово</t>
  </si>
  <si>
    <t>"Окулово - Вощиково" - Таргобино</t>
  </si>
  <si>
    <t>"Вощиково - Кардинское" - Кладово</t>
  </si>
  <si>
    <t>"Сергиев Посад - Череповец" - Лапушка</t>
  </si>
  <si>
    <t>подъезд к Патрино</t>
  </si>
  <si>
    <t>Большая Луха - Бабкино</t>
  </si>
  <si>
    <t>Кременево - Бабарино - Вахтино</t>
  </si>
  <si>
    <t>Никулино - Ульяновское - Нагинское - Покров-кештома</t>
  </si>
  <si>
    <t>"Сергиев Посад - Череповец" - Демихово</t>
  </si>
  <si>
    <t>"Сергиев Посад - Череповец" - Смешково</t>
  </si>
  <si>
    <t>подъезд к Селища</t>
  </si>
  <si>
    <t>итого по Кременевскому СП</t>
  </si>
  <si>
    <t>Юдино - Назарково</t>
  </si>
  <si>
    <t>Васильевское - Красный Яр</t>
  </si>
  <si>
    <t>Кладово - Починок</t>
  </si>
  <si>
    <t>"Красное - Колодино" - Савинское - Косьминское</t>
  </si>
  <si>
    <t>Колодино - Келарево</t>
  </si>
  <si>
    <t>Колодино - Петраково - Репино</t>
  </si>
  <si>
    <t>Владычное - Желонка</t>
  </si>
  <si>
    <t>Владычное - Маслово - Ламанцево - Гора</t>
  </si>
  <si>
    <t>Ламанцево - Починок-Врагов - Зиновка</t>
  </si>
  <si>
    <t>Владычное - Красково</t>
  </si>
  <si>
    <t>Владычное - Малиновка</t>
  </si>
  <si>
    <t>Ларионово - Поповское - Коротыгино</t>
  </si>
  <si>
    <t>Ларионово - Крутово</t>
  </si>
  <si>
    <t>Красково - Семенцево</t>
  </si>
  <si>
    <t>Ларионово - Липовка - Семенцево</t>
  </si>
  <si>
    <t>Ширяйка - Медведка</t>
  </si>
  <si>
    <t>Займа - Браниха</t>
  </si>
  <si>
    <t>Починок - Берендяки</t>
  </si>
  <si>
    <t>Ракоболь - Дорок - Черепаниха - Терехово</t>
  </si>
  <si>
    <t>Дорок - Клин - Голодяйка</t>
  </si>
  <si>
    <t>Юдино - Поповское</t>
  </si>
  <si>
    <t>Юдино - Займа - Калининский</t>
  </si>
  <si>
    <t>Назарково - Починок-Юрнев - Водогино</t>
  </si>
  <si>
    <t>Назарково - Овиничищево</t>
  </si>
  <si>
    <t>Юрнево - Тарсипово</t>
  </si>
  <si>
    <t>Юрнево - Опрячково</t>
  </si>
  <si>
    <t>Патрехово - Полтинкино</t>
  </si>
  <si>
    <t>Николо-Лисино - Паново</t>
  </si>
  <si>
    <t>Окатово - Борщёвка</t>
  </si>
  <si>
    <t>"Пошехонье - Владычное" - Селино - Рюмки</t>
  </si>
  <si>
    <t>"Пошехонье - Владычное" - Хмельники</t>
  </si>
  <si>
    <t>"Пошехонье - Владычное" - Патрехово</t>
  </si>
  <si>
    <t>"Пошехонье - Владычное" - Николо-Лисино</t>
  </si>
  <si>
    <t>"Пошехонье - Владычное" - Аниково</t>
  </si>
  <si>
    <t>"Пошехонье - Владычное" - Волоково</t>
  </si>
  <si>
    <t>Ракоболь - Окатово</t>
  </si>
  <si>
    <t>"Пеньково - Большие Тышные" - Малые Тышные</t>
  </si>
  <si>
    <t>"Сергиев Посад - Череповец" - Бошарово</t>
  </si>
  <si>
    <t>Князево - Малые Ямы</t>
  </si>
  <si>
    <t>Никольское - Торопово</t>
  </si>
  <si>
    <t>Пошехонье - Аркино</t>
  </si>
  <si>
    <t>"Пошехонье - Кукобой - Бакланка" - Бабка</t>
  </si>
  <si>
    <t>"Пошехонье - Кукобой - Бакланка" - Дор-Согожа</t>
  </si>
  <si>
    <t>"Пошехонье - Кукобой - Бакланка" - Красная Гора</t>
  </si>
  <si>
    <t>"Пошехонье - Кукобой - Бакланка" - Маклаково</t>
  </si>
  <si>
    <t>Верещагино - Выползово - Большие Ветхи - Малые Ветхи</t>
  </si>
  <si>
    <t>Красное - Глинник</t>
  </si>
  <si>
    <t>"Красное - Колодино" - Петелино</t>
  </si>
  <si>
    <t>"Пошехонье - Владычное" - Харламово</t>
  </si>
  <si>
    <t>Матюшкино - Новосёлка</t>
  </si>
  <si>
    <t>Мстишино - Скоково</t>
  </si>
  <si>
    <t>Васильевское - Курово - Софроново</t>
  </si>
  <si>
    <t>Васильевское - Байново</t>
  </si>
  <si>
    <t>"Васильевское - Андрюшино" - Шомино</t>
  </si>
  <si>
    <t>Шомино - Княжево</t>
  </si>
  <si>
    <t>Княжево - Воскресенское</t>
  </si>
  <si>
    <t>"Васильевское - Андрюшино" - Дмитриево</t>
  </si>
  <si>
    <t>Колодино - Ночкино - Александрово</t>
  </si>
  <si>
    <t>Петраково - Юрилово</t>
  </si>
  <si>
    <t>"Красное - Колодино" - Горка</t>
  </si>
  <si>
    <t>Яковцево - Щипцово</t>
  </si>
  <si>
    <t>подъезд к полигону твёрдых бытовых отходов</t>
  </si>
  <si>
    <t>"Пошехонье - Данилов" - городское кладбище и дорожная сеть на территории кладбища</t>
  </si>
  <si>
    <t>Желудково - Артюково</t>
  </si>
  <si>
    <t>Яковцево - Грамотино</t>
  </si>
  <si>
    <t>итого по Пригородному СП</t>
  </si>
  <si>
    <t>итого по Пошехонскому МР</t>
  </si>
  <si>
    <t>подъезд к Погост-Пречистое</t>
  </si>
  <si>
    <t>Старо-Петровское - Лысково</t>
  </si>
  <si>
    <t xml:space="preserve">  БК</t>
  </si>
  <si>
    <t xml:space="preserve">   БК</t>
  </si>
  <si>
    <t>"Пеньково - Большие Тышные" (подъезд  Большие Тышные)</t>
  </si>
  <si>
    <t>v</t>
  </si>
  <si>
    <t>"Сергиев Посад - Череповец" - Надокса</t>
  </si>
  <si>
    <t xml:space="preserve">  </t>
  </si>
  <si>
    <t>"Сергиев Посад - Череповец" - Колобово - Глухарево</t>
  </si>
  <si>
    <t>Приложение №1 к постановлению Администрации Пошехонского муниципального района №764 от 19.11.2021 г.</t>
  </si>
  <si>
    <t>Расположенные на территории Ермаковское сельское поселение</t>
  </si>
  <si>
    <t>Проходящие по терерритории Белосельского сельского поселения</t>
  </si>
  <si>
    <t>Проходящие по территории Кременевского сельского поселения</t>
  </si>
  <si>
    <t>Проходящие по территории Пригородного сельского поселения</t>
  </si>
  <si>
    <t>Владычное - Федулки</t>
  </si>
  <si>
    <t>"Зинкино - Патрино" - Подвязная</t>
  </si>
  <si>
    <t>Ильинское - Старово - Евсевьево - Середнево</t>
  </si>
  <si>
    <t>Перечень автомобильных дорог общего пользования местного значения между населенными пунктами в границах сельских поселений, находящихся в собственности Пошехонского муниципального района и составляющих казну Пошехонского муниципального района по состоянию на 01.01.2024 г.</t>
  </si>
  <si>
    <t>"АБЗ - Кученево"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</si>
</sst>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4" fontId="11" fillId="36" borderId="11" xfId="34" applyNumberFormat="1" applyFont="1" applyFill="1" applyBorder="1" applyAlignment="1">
      <alignment horizontal="center" vertical="center" wrapText="1"/>
      <protection/>
    </xf>
    <xf numFmtId="4" fontId="11" fillId="36" borderId="12" xfId="34" applyNumberFormat="1" applyFont="1" applyFill="1" applyBorder="1" applyAlignment="1">
      <alignment horizontal="center" vertical="center" wrapText="1"/>
      <protection/>
    </xf>
    <xf numFmtId="4" fontId="11" fillId="36" borderId="11" xfId="33" applyNumberFormat="1" applyFont="1" applyFill="1" applyBorder="1" applyAlignment="1">
      <alignment horizontal="center" vertical="center" wrapText="1"/>
      <protection/>
    </xf>
    <xf numFmtId="4" fontId="11" fillId="36" borderId="11" xfId="34" applyNumberFormat="1" applyFont="1" applyFill="1" applyBorder="1" applyAlignment="1">
      <alignment horizontal="center" vertical="center"/>
      <protection/>
    </xf>
    <xf numFmtId="164" fontId="11" fillId="36" borderId="11" xfId="33" applyNumberFormat="1" applyFont="1" applyFill="1" applyBorder="1" applyAlignment="1">
      <alignment horizontal="center" vertical="center" wrapText="1"/>
      <protection/>
    </xf>
    <xf numFmtId="4" fontId="11" fillId="36" borderId="12" xfId="33" applyNumberFormat="1" applyFont="1" applyFill="1" applyBorder="1" applyAlignment="1">
      <alignment horizontal="center" vertical="center" wrapText="1"/>
      <protection/>
    </xf>
    <xf numFmtId="4" fontId="11" fillId="36" borderId="11" xfId="33" applyNumberFormat="1" applyFont="1" applyFill="1" applyBorder="1" applyAlignment="1">
      <alignment horizontal="center" vertical="center"/>
      <protection/>
    </xf>
    <xf numFmtId="164" fontId="11" fillId="36" borderId="11" xfId="34" applyNumberFormat="1" applyFont="1" applyFill="1" applyBorder="1" applyAlignment="1">
      <alignment horizontal="center" vertical="center" wrapText="1"/>
      <protection/>
    </xf>
    <xf numFmtId="4" fontId="11" fillId="37" borderId="11" xfId="34" applyNumberFormat="1" applyFont="1" applyFill="1" applyBorder="1" applyAlignment="1">
      <alignment horizontal="center" vertical="center" wrapText="1"/>
      <protection/>
    </xf>
    <xf numFmtId="4" fontId="11" fillId="37" borderId="12" xfId="34" applyNumberFormat="1" applyFont="1" applyFill="1" applyBorder="1" applyAlignment="1">
      <alignment horizontal="center" vertical="center" wrapText="1"/>
      <protection/>
    </xf>
    <xf numFmtId="4" fontId="13" fillId="36" borderId="11" xfId="34" applyNumberFormat="1" applyFont="1" applyFill="1" applyBorder="1" applyAlignment="1">
      <alignment horizontal="center" vertical="center" wrapText="1"/>
      <protection/>
    </xf>
    <xf numFmtId="164" fontId="3" fillId="35" borderId="10" xfId="0" applyNumberFormat="1" applyFont="1" applyFill="1" applyBorder="1" applyAlignment="1">
      <alignment horizontal="center" vertical="center" wrapText="1"/>
    </xf>
    <xf numFmtId="4" fontId="11" fillId="35" borderId="11" xfId="34" applyNumberFormat="1" applyFont="1" applyFill="1" applyBorder="1" applyAlignment="1">
      <alignment horizontal="center" vertical="center" wrapText="1"/>
      <protection/>
    </xf>
    <xf numFmtId="4" fontId="11" fillId="35" borderId="11" xfId="33" applyNumberFormat="1" applyFont="1" applyFill="1" applyBorder="1" applyAlignment="1">
      <alignment horizontal="center" vertical="center" wrapText="1"/>
      <protection/>
    </xf>
    <xf numFmtId="4" fontId="11" fillId="38" borderId="11" xfId="34" applyNumberFormat="1" applyFont="1" applyFill="1" applyBorder="1" applyAlignment="1">
      <alignment horizontal="center" vertical="center" wrapText="1"/>
      <protection/>
    </xf>
    <xf numFmtId="164" fontId="11" fillId="36" borderId="13" xfId="34" applyNumberFormat="1" applyFont="1" applyFill="1" applyBorder="1" applyAlignment="1">
      <alignment horizontal="center" vertical="center" wrapText="1"/>
      <protection/>
    </xf>
    <xf numFmtId="164" fontId="11" fillId="36" borderId="13" xfId="33" applyNumberFormat="1" applyFont="1" applyFill="1" applyBorder="1" applyAlignment="1">
      <alignment horizontal="center" vertical="center" wrapText="1"/>
      <protection/>
    </xf>
    <xf numFmtId="164" fontId="11" fillId="37" borderId="13" xfId="34" applyNumberFormat="1" applyFont="1" applyFill="1" applyBorder="1" applyAlignment="1">
      <alignment horizontal="center" vertical="center" wrapText="1"/>
      <protection/>
    </xf>
    <xf numFmtId="164" fontId="12" fillId="36" borderId="11" xfId="34" applyNumberFormat="1" applyFont="1" applyFill="1" applyBorder="1" applyAlignment="1">
      <alignment horizontal="center" vertical="center" wrapText="1"/>
      <protection/>
    </xf>
    <xf numFmtId="4" fontId="11" fillId="36" borderId="13" xfId="34" applyNumberFormat="1" applyFont="1" applyFill="1" applyBorder="1" applyAlignment="1">
      <alignment horizontal="center" vertical="center" wrapText="1"/>
      <protection/>
    </xf>
    <xf numFmtId="4" fontId="11" fillId="37" borderId="13" xfId="34" applyNumberFormat="1" applyFont="1" applyFill="1" applyBorder="1" applyAlignment="1">
      <alignment horizontal="center" vertical="center" wrapText="1"/>
      <protection/>
    </xf>
    <xf numFmtId="0" fontId="0" fillId="39" borderId="10" xfId="0" applyNumberForma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 wrapText="1"/>
    </xf>
    <xf numFmtId="4" fontId="11" fillId="39" borderId="11" xfId="34" applyNumberFormat="1" applyFont="1" applyFill="1" applyBorder="1" applyAlignment="1">
      <alignment horizontal="center" vertical="center" wrapText="1"/>
      <protection/>
    </xf>
    <xf numFmtId="4" fontId="11" fillId="40" borderId="11" xfId="34" applyNumberFormat="1" applyFont="1" applyFill="1" applyBorder="1" applyAlignment="1">
      <alignment horizontal="center" vertical="center" wrapText="1"/>
      <protection/>
    </xf>
    <xf numFmtId="4" fontId="4" fillId="39" borderId="10" xfId="0" applyNumberFormat="1" applyFont="1" applyFill="1" applyBorder="1" applyAlignment="1">
      <alignment horizontal="center" vertical="center"/>
    </xf>
    <xf numFmtId="4" fontId="11" fillId="36" borderId="14" xfId="34" applyNumberFormat="1" applyFont="1" applyFill="1" applyBorder="1" applyAlignment="1">
      <alignment horizontal="center" vertical="center"/>
      <protection/>
    </xf>
    <xf numFmtId="4" fontId="11" fillId="36" borderId="14" xfId="34" applyNumberFormat="1" applyFont="1" applyFill="1" applyBorder="1" applyAlignment="1">
      <alignment horizontal="center" vertical="center" wrapText="1"/>
      <protection/>
    </xf>
    <xf numFmtId="4" fontId="11" fillId="36" borderId="15" xfId="34" applyNumberFormat="1" applyFont="1" applyFill="1" applyBorder="1" applyAlignment="1">
      <alignment horizontal="center" vertical="center" wrapText="1"/>
      <protection/>
    </xf>
    <xf numFmtId="4" fontId="11" fillId="36" borderId="16" xfId="34" applyNumberFormat="1" applyFont="1" applyFill="1" applyBorder="1" applyAlignment="1">
      <alignment horizontal="center" vertical="center" wrapText="1"/>
      <protection/>
    </xf>
    <xf numFmtId="0" fontId="0" fillId="41" borderId="10" xfId="0" applyNumberFormat="1" applyFill="1" applyBorder="1" applyAlignment="1">
      <alignment horizontal="center" vertical="center"/>
    </xf>
    <xf numFmtId="164" fontId="3" fillId="41" borderId="10" xfId="0" applyNumberFormat="1" applyFont="1" applyFill="1" applyBorder="1" applyAlignment="1">
      <alignment horizontal="center" vertical="center" wrapText="1"/>
    </xf>
    <xf numFmtId="4" fontId="11" fillId="41" borderId="11" xfId="34" applyNumberFormat="1" applyFont="1" applyFill="1" applyBorder="1" applyAlignment="1">
      <alignment horizontal="center" vertical="center" wrapText="1"/>
      <protection/>
    </xf>
    <xf numFmtId="164" fontId="8" fillId="41" borderId="10" xfId="0" applyNumberFormat="1" applyFont="1" applyFill="1" applyBorder="1" applyAlignment="1">
      <alignment horizontal="center" vertical="center" wrapText="1"/>
    </xf>
    <xf numFmtId="4" fontId="11" fillId="41" borderId="14" xfId="34" applyNumberFormat="1" applyFont="1" applyFill="1" applyBorder="1" applyAlignment="1">
      <alignment horizontal="center" vertical="center" wrapText="1"/>
      <protection/>
    </xf>
    <xf numFmtId="4" fontId="11" fillId="42" borderId="11" xfId="34" applyNumberFormat="1" applyFont="1" applyFill="1" applyBorder="1" applyAlignment="1">
      <alignment horizontal="center" vertical="center" wrapText="1"/>
      <protection/>
    </xf>
    <xf numFmtId="4" fontId="4" fillId="41" borderId="10" xfId="0" applyNumberFormat="1" applyFont="1" applyFill="1" applyBorder="1" applyAlignment="1">
      <alignment horizontal="center" vertical="center"/>
    </xf>
    <xf numFmtId="4" fontId="5" fillId="43" borderId="10" xfId="0" applyNumberFormat="1" applyFont="1" applyFill="1" applyBorder="1" applyAlignment="1">
      <alignment horizontal="center" vertical="center"/>
    </xf>
    <xf numFmtId="164" fontId="4" fillId="44" borderId="10" xfId="0" applyNumberFormat="1" applyFont="1" applyFill="1" applyBorder="1" applyAlignment="1">
      <alignment horizontal="center" vertical="center"/>
    </xf>
    <xf numFmtId="164" fontId="5" fillId="44" borderId="10" xfId="0" applyNumberFormat="1" applyFont="1" applyFill="1" applyBorder="1" applyAlignment="1">
      <alignment horizontal="center" vertical="center"/>
    </xf>
    <xf numFmtId="0" fontId="0" fillId="45" borderId="10" xfId="0" applyNumberFormat="1" applyFill="1" applyBorder="1" applyAlignment="1">
      <alignment horizontal="center" vertical="center"/>
    </xf>
    <xf numFmtId="164" fontId="3" fillId="45" borderId="10" xfId="0" applyNumberFormat="1" applyFont="1" applyFill="1" applyBorder="1" applyAlignment="1">
      <alignment horizontal="center" vertical="center" wrapText="1"/>
    </xf>
    <xf numFmtId="4" fontId="11" fillId="45" borderId="11" xfId="34" applyNumberFormat="1" applyFont="1" applyFill="1" applyBorder="1" applyAlignment="1">
      <alignment horizontal="center" vertical="center" wrapText="1"/>
      <protection/>
    </xf>
    <xf numFmtId="4" fontId="11" fillId="46" borderId="11" xfId="34" applyNumberFormat="1" applyFont="1" applyFill="1" applyBorder="1" applyAlignment="1">
      <alignment horizontal="center" vertical="center" wrapText="1"/>
      <protection/>
    </xf>
    <xf numFmtId="4" fontId="4" fillId="45" borderId="10" xfId="0" applyNumberFormat="1" applyFont="1" applyFill="1" applyBorder="1" applyAlignment="1">
      <alignment horizontal="center" vertical="center"/>
    </xf>
    <xf numFmtId="3" fontId="11" fillId="36" borderId="11" xfId="33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center" vertical="center"/>
    </xf>
    <xf numFmtId="1" fontId="11" fillId="36" borderId="11" xfId="33" applyNumberFormat="1" applyFont="1" applyFill="1" applyBorder="1" applyAlignment="1">
      <alignment horizontal="center" vertical="center" wrapText="1"/>
      <protection/>
    </xf>
    <xf numFmtId="1" fontId="11" fillId="47" borderId="11" xfId="33" applyNumberFormat="1" applyFont="1" applyFill="1" applyBorder="1" applyAlignment="1">
      <alignment horizontal="center" vertical="center" wrapText="1"/>
      <protection/>
    </xf>
    <xf numFmtId="1" fontId="4" fillId="39" borderId="10" xfId="0" applyNumberFormat="1" applyFont="1" applyFill="1" applyBorder="1" applyAlignment="1">
      <alignment horizontal="center" vertical="center"/>
    </xf>
    <xf numFmtId="1" fontId="4" fillId="45" borderId="10" xfId="0" applyNumberFormat="1" applyFont="1" applyFill="1" applyBorder="1" applyAlignment="1">
      <alignment horizontal="center" vertical="center"/>
    </xf>
    <xf numFmtId="1" fontId="5" fillId="4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164" fontId="5" fillId="45" borderId="17" xfId="0" applyNumberFormat="1" applyFont="1" applyFill="1" applyBorder="1" applyAlignment="1">
      <alignment horizontal="center" vertical="center"/>
    </xf>
    <xf numFmtId="164" fontId="2" fillId="45" borderId="10" xfId="0" applyNumberFormat="1" applyFont="1" applyFill="1" applyBorder="1" applyAlignment="1">
      <alignment horizontal="center" vertical="center"/>
    </xf>
    <xf numFmtId="164" fontId="5" fillId="48" borderId="10" xfId="0" applyNumberFormat="1" applyFont="1" applyFill="1" applyBorder="1" applyAlignment="1">
      <alignment horizontal="center" vertical="center"/>
    </xf>
    <xf numFmtId="164" fontId="2" fillId="41" borderId="10" xfId="0" applyNumberFormat="1" applyFont="1" applyFill="1" applyBorder="1" applyAlignment="1">
      <alignment horizontal="center" vertical="center"/>
    </xf>
    <xf numFmtId="164" fontId="5" fillId="43" borderId="18" xfId="0" applyNumberFormat="1" applyFont="1" applyFill="1" applyBorder="1" applyAlignment="1">
      <alignment horizontal="center" vertical="center"/>
    </xf>
    <xf numFmtId="164" fontId="5" fillId="43" borderId="19" xfId="0" applyNumberFormat="1" applyFont="1" applyFill="1" applyBorder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 vertical="center"/>
    </xf>
    <xf numFmtId="164" fontId="5" fillId="34" borderId="20" xfId="0" applyNumberFormat="1" applyFont="1" applyFill="1" applyBorder="1" applyAlignment="1">
      <alignment horizontal="center" vertical="center"/>
    </xf>
    <xf numFmtId="164" fontId="5" fillId="34" borderId="19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5" fillId="49" borderId="10" xfId="0" applyNumberFormat="1" applyFont="1" applyFill="1" applyBorder="1" applyAlignment="1">
      <alignment horizontal="center" vertical="center"/>
    </xf>
    <xf numFmtId="164" fontId="0" fillId="49" borderId="10" xfId="0" applyNumberFormat="1" applyFill="1" applyBorder="1" applyAlignment="1">
      <alignment horizontal="center" vertical="center"/>
    </xf>
    <xf numFmtId="164" fontId="2" fillId="39" borderId="18" xfId="0" applyNumberFormat="1" applyFont="1" applyFill="1" applyBorder="1" applyAlignment="1">
      <alignment horizontal="center" vertical="center"/>
    </xf>
    <xf numFmtId="164" fontId="2" fillId="39" borderId="19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textRotation="90" wrapText="1"/>
    </xf>
    <xf numFmtId="0" fontId="7" fillId="33" borderId="27" xfId="0" applyFont="1" applyFill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horizontal="center" vertical="center" textRotation="90" wrapText="1" shrinkToFit="1"/>
    </xf>
    <xf numFmtId="0" fontId="7" fillId="33" borderId="28" xfId="0" applyFont="1" applyFill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horizontal="center" vertical="center" wrapText="1" shrinkToFit="1"/>
    </xf>
    <xf numFmtId="0" fontId="7" fillId="33" borderId="28" xfId="0" applyFont="1" applyFill="1" applyBorder="1" applyAlignment="1">
      <alignment horizontal="center" vertical="center" wrapText="1"/>
    </xf>
    <xf numFmtId="0" fontId="5" fillId="43" borderId="24" xfId="0" applyFont="1" applyFill="1" applyBorder="1" applyAlignment="1">
      <alignment horizontal="center" vertical="center" wrapText="1"/>
    </xf>
    <xf numFmtId="0" fontId="0" fillId="43" borderId="24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41" borderId="27" xfId="0" applyNumberFormat="1" applyFill="1" applyBorder="1" applyAlignment="1">
      <alignment horizontal="center" vertical="center"/>
    </xf>
    <xf numFmtId="164" fontId="3" fillId="41" borderId="27" xfId="0" applyNumberFormat="1" applyFont="1" applyFill="1" applyBorder="1" applyAlignment="1">
      <alignment horizontal="center" vertical="center" wrapText="1"/>
    </xf>
    <xf numFmtId="4" fontId="11" fillId="41" borderId="29" xfId="34" applyNumberFormat="1" applyFont="1" applyFill="1" applyBorder="1" applyAlignment="1">
      <alignment horizontal="center" vertical="center" wrapText="1"/>
      <protection/>
    </xf>
    <xf numFmtId="4" fontId="11" fillId="36" borderId="29" xfId="34" applyNumberFormat="1" applyFont="1" applyFill="1" applyBorder="1" applyAlignment="1">
      <alignment horizontal="center" vertical="center" wrapText="1"/>
      <protection/>
    </xf>
    <xf numFmtId="4" fontId="11" fillId="36" borderId="30" xfId="34" applyNumberFormat="1" applyFont="1" applyFill="1" applyBorder="1" applyAlignment="1">
      <alignment horizontal="center" vertical="center" wrapText="1"/>
      <protection/>
    </xf>
    <xf numFmtId="4" fontId="11" fillId="36" borderId="29" xfId="33" applyNumberFormat="1" applyFont="1" applyFill="1" applyBorder="1" applyAlignment="1">
      <alignment horizontal="center" vertical="center" wrapText="1"/>
      <protection/>
    </xf>
    <xf numFmtId="4" fontId="11" fillId="36" borderId="29" xfId="34" applyNumberFormat="1" applyFont="1" applyFill="1" applyBorder="1" applyAlignment="1">
      <alignment horizontal="center" vertical="center"/>
      <protection/>
    </xf>
    <xf numFmtId="164" fontId="11" fillId="36" borderId="29" xfId="34" applyNumberFormat="1" applyFont="1" applyFill="1" applyBorder="1" applyAlignment="1">
      <alignment horizontal="center" vertical="center" wrapText="1"/>
      <protection/>
    </xf>
    <xf numFmtId="1" fontId="11" fillId="36" borderId="29" xfId="33" applyNumberFormat="1" applyFont="1" applyFill="1" applyBorder="1" applyAlignment="1">
      <alignment horizontal="center" vertical="center" wrapText="1"/>
      <protection/>
    </xf>
    <xf numFmtId="4" fontId="11" fillId="36" borderId="31" xfId="34" applyNumberFormat="1" applyFont="1" applyFill="1" applyBorder="1" applyAlignment="1">
      <alignment horizontal="center" vertical="center" wrapText="1"/>
      <protection/>
    </xf>
    <xf numFmtId="164" fontId="3" fillId="48" borderId="10" xfId="0" applyNumberFormat="1" applyFont="1" applyFill="1" applyBorder="1" applyAlignment="1">
      <alignment horizontal="center" vertical="center"/>
    </xf>
  </cellXfs>
  <cellStyles count="32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0" xfId="56"/>
    <cellStyle name="Обычный 101" xfId="57"/>
    <cellStyle name="Обычный 102" xfId="58"/>
    <cellStyle name="Обычный 103" xfId="59"/>
    <cellStyle name="Обычный 104" xfId="60"/>
    <cellStyle name="Обычный 105" xfId="61"/>
    <cellStyle name="Обычный 106" xfId="62"/>
    <cellStyle name="Обычный 107" xfId="63"/>
    <cellStyle name="Обычный 108" xfId="64"/>
    <cellStyle name="Обычный 109" xfId="65"/>
    <cellStyle name="Обычный 11" xfId="66"/>
    <cellStyle name="Обычный 110" xfId="67"/>
    <cellStyle name="Обычный 111" xfId="68"/>
    <cellStyle name="Обычный 112" xfId="69"/>
    <cellStyle name="Обычный 113" xfId="70"/>
    <cellStyle name="Обычный 114" xfId="71"/>
    <cellStyle name="Обычный 115" xfId="72"/>
    <cellStyle name="Обычный 116" xfId="73"/>
    <cellStyle name="Обычный 117" xfId="74"/>
    <cellStyle name="Обычный 118" xfId="75"/>
    <cellStyle name="Обычный 119" xfId="76"/>
    <cellStyle name="Обычный 12" xfId="77"/>
    <cellStyle name="Обычный 120" xfId="78"/>
    <cellStyle name="Обычный 121" xfId="79"/>
    <cellStyle name="Обычный 122" xfId="80"/>
    <cellStyle name="Обычный 123" xfId="81"/>
    <cellStyle name="Обычный 124" xfId="82"/>
    <cellStyle name="Обычный 125" xfId="83"/>
    <cellStyle name="Обычный 126" xfId="84"/>
    <cellStyle name="Обычный 127" xfId="85"/>
    <cellStyle name="Обычный 128" xfId="86"/>
    <cellStyle name="Обычный 129" xfId="87"/>
    <cellStyle name="Обычный 13" xfId="88"/>
    <cellStyle name="Обычный 130" xfId="89"/>
    <cellStyle name="Обычный 131" xfId="90"/>
    <cellStyle name="Обычный 132" xfId="91"/>
    <cellStyle name="Обычный 133" xfId="92"/>
    <cellStyle name="Обычный 134" xfId="93"/>
    <cellStyle name="Обычный 135" xfId="94"/>
    <cellStyle name="Обычный 136" xfId="95"/>
    <cellStyle name="Обычный 137" xfId="96"/>
    <cellStyle name="Обычный 138" xfId="97"/>
    <cellStyle name="Обычный 139" xfId="98"/>
    <cellStyle name="Обычный 14" xfId="99"/>
    <cellStyle name="Обычный 140" xfId="100"/>
    <cellStyle name="Обычный 15" xfId="101"/>
    <cellStyle name="Обычный 16" xfId="102"/>
    <cellStyle name="Обычный 17" xfId="103"/>
    <cellStyle name="Обычный 18" xfId="104"/>
    <cellStyle name="Обычный 19" xfId="105"/>
    <cellStyle name="Обычный 2" xfId="106"/>
    <cellStyle name="Обычный 2 10" xfId="107"/>
    <cellStyle name="Обычный 2 100" xfId="108"/>
    <cellStyle name="Обычный 2 101" xfId="109"/>
    <cellStyle name="Обычный 2 102" xfId="110"/>
    <cellStyle name="Обычный 2 103" xfId="111"/>
    <cellStyle name="Обычный 2 104" xfId="112"/>
    <cellStyle name="Обычный 2 105" xfId="113"/>
    <cellStyle name="Обычный 2 106" xfId="114"/>
    <cellStyle name="Обычный 2 107" xfId="115"/>
    <cellStyle name="Обычный 2 108" xfId="116"/>
    <cellStyle name="Обычный 2 109" xfId="117"/>
    <cellStyle name="Обычный 2 11" xfId="118"/>
    <cellStyle name="Обычный 2 110" xfId="119"/>
    <cellStyle name="Обычный 2 111" xfId="120"/>
    <cellStyle name="Обычный 2 112" xfId="121"/>
    <cellStyle name="Обычный 2 113" xfId="122"/>
    <cellStyle name="Обычный 2 114" xfId="123"/>
    <cellStyle name="Обычный 2 115" xfId="124"/>
    <cellStyle name="Обычный 2 116" xfId="125"/>
    <cellStyle name="Обычный 2 117" xfId="126"/>
    <cellStyle name="Обычный 2 118" xfId="127"/>
    <cellStyle name="Обычный 2 119" xfId="128"/>
    <cellStyle name="Обычный 2 12" xfId="129"/>
    <cellStyle name="Обычный 2 120" xfId="130"/>
    <cellStyle name="Обычный 2 121" xfId="131"/>
    <cellStyle name="Обычный 2 122" xfId="132"/>
    <cellStyle name="Обычный 2 123" xfId="133"/>
    <cellStyle name="Обычный 2 124" xfId="134"/>
    <cellStyle name="Обычный 2 125" xfId="135"/>
    <cellStyle name="Обычный 2 126" xfId="136"/>
    <cellStyle name="Обычный 2 127" xfId="137"/>
    <cellStyle name="Обычный 2 128" xfId="138"/>
    <cellStyle name="Обычный 2 129" xfId="139"/>
    <cellStyle name="Обычный 2 13" xfId="140"/>
    <cellStyle name="Обычный 2 130" xfId="141"/>
    <cellStyle name="Обычный 2 131" xfId="142"/>
    <cellStyle name="Обычный 2 132" xfId="143"/>
    <cellStyle name="Обычный 2 133" xfId="144"/>
    <cellStyle name="Обычный 2 134" xfId="145"/>
    <cellStyle name="Обычный 2 135" xfId="146"/>
    <cellStyle name="Обычный 2 136" xfId="147"/>
    <cellStyle name="Обычный 2 137" xfId="148"/>
    <cellStyle name="Обычный 2 138" xfId="149"/>
    <cellStyle name="Обычный 2 139" xfId="150"/>
    <cellStyle name="Обычный 2 14" xfId="151"/>
    <cellStyle name="Обычный 2 140" xfId="152"/>
    <cellStyle name="Обычный 2 15" xfId="153"/>
    <cellStyle name="Обычный 2 16" xfId="154"/>
    <cellStyle name="Обычный 2 17" xfId="155"/>
    <cellStyle name="Обычный 2 18" xfId="156"/>
    <cellStyle name="Обычный 2 19" xfId="157"/>
    <cellStyle name="Обычный 2 2" xfId="158"/>
    <cellStyle name="Обычный 2 20" xfId="159"/>
    <cellStyle name="Обычный 2 21" xfId="160"/>
    <cellStyle name="Обычный 2 22" xfId="161"/>
    <cellStyle name="Обычный 2 23" xfId="162"/>
    <cellStyle name="Обычный 2 24" xfId="163"/>
    <cellStyle name="Обычный 2 25" xfId="164"/>
    <cellStyle name="Обычный 2 26" xfId="165"/>
    <cellStyle name="Обычный 2 27" xfId="166"/>
    <cellStyle name="Обычный 2 28" xfId="167"/>
    <cellStyle name="Обычный 2 29" xfId="168"/>
    <cellStyle name="Обычный 2 3" xfId="169"/>
    <cellStyle name="Обычный 2 30" xfId="170"/>
    <cellStyle name="Обычный 2 31" xfId="171"/>
    <cellStyle name="Обычный 2 32" xfId="172"/>
    <cellStyle name="Обычный 2 33" xfId="173"/>
    <cellStyle name="Обычный 2 34" xfId="174"/>
    <cellStyle name="Обычный 2 35" xfId="175"/>
    <cellStyle name="Обычный 2 36" xfId="176"/>
    <cellStyle name="Обычный 2 37" xfId="177"/>
    <cellStyle name="Обычный 2 38" xfId="178"/>
    <cellStyle name="Обычный 2 39" xfId="179"/>
    <cellStyle name="Обычный 2 4" xfId="180"/>
    <cellStyle name="Обычный 2 40" xfId="181"/>
    <cellStyle name="Обычный 2 41" xfId="182"/>
    <cellStyle name="Обычный 2 42" xfId="183"/>
    <cellStyle name="Обычный 2 43" xfId="184"/>
    <cellStyle name="Обычный 2 44" xfId="185"/>
    <cellStyle name="Обычный 2 45" xfId="186"/>
    <cellStyle name="Обычный 2 46" xfId="187"/>
    <cellStyle name="Обычный 2 47" xfId="188"/>
    <cellStyle name="Обычный 2 48" xfId="189"/>
    <cellStyle name="Обычный 2 49" xfId="190"/>
    <cellStyle name="Обычный 2 5" xfId="191"/>
    <cellStyle name="Обычный 2 50" xfId="192"/>
    <cellStyle name="Обычный 2 51" xfId="193"/>
    <cellStyle name="Обычный 2 52" xfId="194"/>
    <cellStyle name="Обычный 2 53" xfId="195"/>
    <cellStyle name="Обычный 2 54" xfId="196"/>
    <cellStyle name="Обычный 2 55" xfId="197"/>
    <cellStyle name="Обычный 2 56" xfId="198"/>
    <cellStyle name="Обычный 2 57" xfId="199"/>
    <cellStyle name="Обычный 2 58" xfId="200"/>
    <cellStyle name="Обычный 2 59" xfId="201"/>
    <cellStyle name="Обычный 2 6" xfId="202"/>
    <cellStyle name="Обычный 2 60" xfId="203"/>
    <cellStyle name="Обычный 2 61" xfId="204"/>
    <cellStyle name="Обычный 2 62" xfId="205"/>
    <cellStyle name="Обычный 2 63" xfId="206"/>
    <cellStyle name="Обычный 2 64" xfId="207"/>
    <cellStyle name="Обычный 2 65" xfId="208"/>
    <cellStyle name="Обычный 2 66" xfId="209"/>
    <cellStyle name="Обычный 2 67" xfId="210"/>
    <cellStyle name="Обычный 2 68" xfId="211"/>
    <cellStyle name="Обычный 2 69" xfId="212"/>
    <cellStyle name="Обычный 2 7" xfId="213"/>
    <cellStyle name="Обычный 2 70" xfId="214"/>
    <cellStyle name="Обычный 2 71" xfId="215"/>
    <cellStyle name="Обычный 2 72" xfId="216"/>
    <cellStyle name="Обычный 2 73" xfId="217"/>
    <cellStyle name="Обычный 2 74" xfId="218"/>
    <cellStyle name="Обычный 2 75" xfId="219"/>
    <cellStyle name="Обычный 2 76" xfId="220"/>
    <cellStyle name="Обычный 2 77" xfId="221"/>
    <cellStyle name="Обычный 2 78" xfId="222"/>
    <cellStyle name="Обычный 2 79" xfId="223"/>
    <cellStyle name="Обычный 2 8" xfId="224"/>
    <cellStyle name="Обычный 2 80" xfId="225"/>
    <cellStyle name="Обычный 2 81" xfId="226"/>
    <cellStyle name="Обычный 2 82" xfId="227"/>
    <cellStyle name="Обычный 2 83" xfId="228"/>
    <cellStyle name="Обычный 2 84" xfId="229"/>
    <cellStyle name="Обычный 2 85" xfId="230"/>
    <cellStyle name="Обычный 2 86" xfId="231"/>
    <cellStyle name="Обычный 2 87" xfId="232"/>
    <cellStyle name="Обычный 2 88" xfId="233"/>
    <cellStyle name="Обычный 2 89" xfId="234"/>
    <cellStyle name="Обычный 2 9" xfId="235"/>
    <cellStyle name="Обычный 2 90" xfId="236"/>
    <cellStyle name="Обычный 2 91" xfId="237"/>
    <cellStyle name="Обычный 2 92" xfId="238"/>
    <cellStyle name="Обычный 2 93" xfId="239"/>
    <cellStyle name="Обычный 2 94" xfId="240"/>
    <cellStyle name="Обычный 2 95" xfId="241"/>
    <cellStyle name="Обычный 2 96" xfId="242"/>
    <cellStyle name="Обычный 2 97" xfId="243"/>
    <cellStyle name="Обычный 2 98" xfId="244"/>
    <cellStyle name="Обычный 2 99" xfId="24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25" xfId="251"/>
    <cellStyle name="Обычный 26" xfId="252"/>
    <cellStyle name="Обычный 27" xfId="253"/>
    <cellStyle name="Обычный 28" xfId="254"/>
    <cellStyle name="Обычный 29" xfId="255"/>
    <cellStyle name="Обычный 3" xfId="256"/>
    <cellStyle name="Обычный 30" xfId="257"/>
    <cellStyle name="Обычный 31" xfId="258"/>
    <cellStyle name="Обычный 32" xfId="259"/>
    <cellStyle name="Обычный 33" xfId="260"/>
    <cellStyle name="Обычный 34" xfId="261"/>
    <cellStyle name="Обычный 35" xfId="262"/>
    <cellStyle name="Обычный 36" xfId="263"/>
    <cellStyle name="Обычный 37" xfId="264"/>
    <cellStyle name="Обычный 38" xfId="265"/>
    <cellStyle name="Обычный 39" xfId="266"/>
    <cellStyle name="Обычный 4" xfId="267"/>
    <cellStyle name="Обычный 40" xfId="268"/>
    <cellStyle name="Обычный 41" xfId="269"/>
    <cellStyle name="Обычный 42" xfId="270"/>
    <cellStyle name="Обычный 43" xfId="271"/>
    <cellStyle name="Обычный 44" xfId="272"/>
    <cellStyle name="Обычный 45" xfId="273"/>
    <cellStyle name="Обычный 46" xfId="274"/>
    <cellStyle name="Обычный 47" xfId="275"/>
    <cellStyle name="Обычный 48" xfId="276"/>
    <cellStyle name="Обычный 49" xfId="277"/>
    <cellStyle name="Обычный 5" xfId="278"/>
    <cellStyle name="Обычный 50" xfId="279"/>
    <cellStyle name="Обычный 51" xfId="280"/>
    <cellStyle name="Обычный 52" xfId="281"/>
    <cellStyle name="Обычный 53" xfId="282"/>
    <cellStyle name="Обычный 54" xfId="283"/>
    <cellStyle name="Обычный 55" xfId="284"/>
    <cellStyle name="Обычный 56" xfId="285"/>
    <cellStyle name="Обычный 57" xfId="286"/>
    <cellStyle name="Обычный 58" xfId="287"/>
    <cellStyle name="Обычный 59" xfId="288"/>
    <cellStyle name="Обычный 6" xfId="289"/>
    <cellStyle name="Обычный 60" xfId="290"/>
    <cellStyle name="Обычный 61" xfId="291"/>
    <cellStyle name="Обычный 62" xfId="292"/>
    <cellStyle name="Обычный 63" xfId="293"/>
    <cellStyle name="Обычный 64" xfId="294"/>
    <cellStyle name="Обычный 65" xfId="295"/>
    <cellStyle name="Обычный 66" xfId="296"/>
    <cellStyle name="Обычный 67" xfId="297"/>
    <cellStyle name="Обычный 68" xfId="298"/>
    <cellStyle name="Обычный 69" xfId="299"/>
    <cellStyle name="Обычный 7" xfId="300"/>
    <cellStyle name="Обычный 70" xfId="301"/>
    <cellStyle name="Обычный 71" xfId="302"/>
    <cellStyle name="Обычный 72" xfId="303"/>
    <cellStyle name="Обычный 73" xfId="304"/>
    <cellStyle name="Обычный 74" xfId="305"/>
    <cellStyle name="Обычный 75" xfId="306"/>
    <cellStyle name="Обычный 76" xfId="307"/>
    <cellStyle name="Обычный 77" xfId="308"/>
    <cellStyle name="Обычный 78" xfId="309"/>
    <cellStyle name="Обычный 79" xfId="310"/>
    <cellStyle name="Обычный 8" xfId="311"/>
    <cellStyle name="Обычный 80" xfId="312"/>
    <cellStyle name="Обычный 81" xfId="313"/>
    <cellStyle name="Обычный 82" xfId="314"/>
    <cellStyle name="Обычный 83" xfId="315"/>
    <cellStyle name="Обычный 84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Плохой" xfId="333"/>
    <cellStyle name="Пояснение" xfId="334"/>
    <cellStyle name="Примечание" xfId="335"/>
    <cellStyle name="Percent" xfId="336"/>
    <cellStyle name="Связанная ячейка" xfId="337"/>
    <cellStyle name="Текст предупреждения" xfId="338"/>
    <cellStyle name="Comma" xfId="339"/>
    <cellStyle name="Comma [0]" xfId="340"/>
    <cellStyle name="Хороший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PageLayoutView="0" workbookViewId="0" topLeftCell="A69">
      <selection activeCell="C145" sqref="C145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13" width="8.7109375" style="0" customWidth="1"/>
    <col min="14" max="15" width="9.140625" style="0" customWidth="1"/>
    <col min="16" max="24" width="8.7109375" style="0" customWidth="1"/>
    <col min="25" max="25" width="10.00390625" style="0" customWidth="1"/>
  </cols>
  <sheetData>
    <row r="1" spans="19:25" ht="36" customHeight="1">
      <c r="S1" s="63" t="s">
        <v>176</v>
      </c>
      <c r="T1" s="63"/>
      <c r="U1" s="63"/>
      <c r="V1" s="63"/>
      <c r="W1" s="63"/>
      <c r="X1" s="63"/>
      <c r="Y1" s="63"/>
    </row>
    <row r="2" spans="1:25" ht="56.25" customHeight="1">
      <c r="A2" s="92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">
      <c r="A3" s="90" t="s">
        <v>0</v>
      </c>
      <c r="B3" s="90" t="s">
        <v>1</v>
      </c>
      <c r="C3" s="94" t="s">
        <v>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0" t="s">
        <v>18</v>
      </c>
      <c r="Q3" s="78" t="s">
        <v>19</v>
      </c>
      <c r="R3" s="79"/>
      <c r="S3" s="80"/>
      <c r="T3" s="78" t="s">
        <v>23</v>
      </c>
      <c r="U3" s="79"/>
      <c r="V3" s="79"/>
      <c r="W3" s="79"/>
      <c r="X3" s="79"/>
      <c r="Y3" s="80"/>
    </row>
    <row r="4" spans="1:25" ht="15">
      <c r="A4" s="91"/>
      <c r="B4" s="91"/>
      <c r="C4" s="94" t="s">
        <v>2</v>
      </c>
      <c r="D4" s="88" t="s">
        <v>7</v>
      </c>
      <c r="E4" s="96" t="s">
        <v>4</v>
      </c>
      <c r="F4" s="97"/>
      <c r="G4" s="97"/>
      <c r="H4" s="97"/>
      <c r="I4" s="97"/>
      <c r="J4" s="97"/>
      <c r="K4" s="97"/>
      <c r="L4" s="97"/>
      <c r="M4" s="97"/>
      <c r="N4" s="98"/>
      <c r="O4" s="88" t="s">
        <v>17</v>
      </c>
      <c r="P4" s="91"/>
      <c r="Q4" s="81"/>
      <c r="R4" s="82"/>
      <c r="S4" s="83"/>
      <c r="T4" s="81"/>
      <c r="U4" s="82"/>
      <c r="V4" s="82"/>
      <c r="W4" s="82"/>
      <c r="X4" s="82"/>
      <c r="Y4" s="83"/>
    </row>
    <row r="5" spans="1:25" ht="15">
      <c r="A5" s="91"/>
      <c r="B5" s="91"/>
      <c r="C5" s="95"/>
      <c r="D5" s="89"/>
      <c r="E5" s="99" t="s">
        <v>5</v>
      </c>
      <c r="F5" s="100"/>
      <c r="G5" s="100"/>
      <c r="H5" s="101"/>
      <c r="I5" s="99" t="s">
        <v>30</v>
      </c>
      <c r="J5" s="100"/>
      <c r="K5" s="100"/>
      <c r="L5" s="101"/>
      <c r="M5" s="86" t="s">
        <v>6</v>
      </c>
      <c r="N5" s="86" t="s">
        <v>16</v>
      </c>
      <c r="O5" s="89"/>
      <c r="P5" s="91"/>
      <c r="Q5" s="84" t="s">
        <v>20</v>
      </c>
      <c r="R5" s="84" t="s">
        <v>21</v>
      </c>
      <c r="S5" s="84" t="s">
        <v>22</v>
      </c>
      <c r="T5" s="84" t="s">
        <v>24</v>
      </c>
      <c r="U5" s="84" t="s">
        <v>25</v>
      </c>
      <c r="V5" s="84" t="s">
        <v>26</v>
      </c>
      <c r="W5" s="84" t="s">
        <v>27</v>
      </c>
      <c r="X5" s="84" t="s">
        <v>28</v>
      </c>
      <c r="Y5" s="84" t="s">
        <v>29</v>
      </c>
    </row>
    <row r="6" spans="1:25" ht="106.5" customHeight="1">
      <c r="A6" s="85"/>
      <c r="B6" s="85"/>
      <c r="C6" s="95"/>
      <c r="D6" s="87"/>
      <c r="E6" s="6" t="s">
        <v>8</v>
      </c>
      <c r="F6" s="6" t="s">
        <v>9</v>
      </c>
      <c r="G6" s="6" t="s">
        <v>10</v>
      </c>
      <c r="H6" s="6" t="s">
        <v>12</v>
      </c>
      <c r="I6" s="6" t="s">
        <v>13</v>
      </c>
      <c r="J6" s="6" t="s">
        <v>11</v>
      </c>
      <c r="K6" s="6" t="s">
        <v>14</v>
      </c>
      <c r="L6" s="6" t="s">
        <v>15</v>
      </c>
      <c r="M6" s="87"/>
      <c r="N6" s="87"/>
      <c r="O6" s="87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8.75">
      <c r="A7" s="70" t="s">
        <v>178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</row>
    <row r="8" spans="1:25" ht="30" customHeight="1">
      <c r="A8" s="8">
        <v>1</v>
      </c>
      <c r="B8" s="22" t="s">
        <v>43</v>
      </c>
      <c r="C8" s="23">
        <v>0.4</v>
      </c>
      <c r="D8" s="11">
        <v>0.4</v>
      </c>
      <c r="E8" s="11"/>
      <c r="F8" s="12"/>
      <c r="G8" s="13"/>
      <c r="H8" s="13"/>
      <c r="I8" s="13"/>
      <c r="J8" s="14">
        <v>0.4</v>
      </c>
      <c r="K8" s="13"/>
      <c r="L8" s="13"/>
      <c r="M8" s="13"/>
      <c r="N8" s="11"/>
      <c r="O8" s="11"/>
      <c r="P8" s="15" t="s">
        <v>170</v>
      </c>
      <c r="Q8" s="56"/>
      <c r="R8" s="56"/>
      <c r="S8" s="56"/>
      <c r="T8" s="11"/>
      <c r="U8" s="11"/>
      <c r="V8" s="11"/>
      <c r="W8" s="11"/>
      <c r="X8" s="11"/>
      <c r="Y8" s="26">
        <v>0.4</v>
      </c>
    </row>
    <row r="9" spans="1:25" ht="30" customHeight="1">
      <c r="A9" s="7">
        <v>2</v>
      </c>
      <c r="B9" s="22" t="s">
        <v>42</v>
      </c>
      <c r="C9" s="24">
        <v>0.17</v>
      </c>
      <c r="D9" s="13">
        <v>0.17</v>
      </c>
      <c r="E9" s="13"/>
      <c r="F9" s="16"/>
      <c r="G9" s="13"/>
      <c r="H9" s="13"/>
      <c r="I9" s="13"/>
      <c r="J9" s="17">
        <v>0.17</v>
      </c>
      <c r="K9" s="13"/>
      <c r="L9" s="13"/>
      <c r="M9" s="13"/>
      <c r="N9" s="13"/>
      <c r="O9" s="13"/>
      <c r="P9" s="15" t="s">
        <v>169</v>
      </c>
      <c r="Q9" s="56"/>
      <c r="R9" s="56"/>
      <c r="S9" s="56"/>
      <c r="T9" s="13"/>
      <c r="U9" s="13"/>
      <c r="V9" s="13"/>
      <c r="W9" s="13"/>
      <c r="X9" s="13"/>
      <c r="Y9" s="27">
        <v>0.17</v>
      </c>
    </row>
    <row r="10" spans="1:25" ht="30" customHeight="1">
      <c r="A10" s="7">
        <v>3</v>
      </c>
      <c r="B10" s="22" t="s">
        <v>33</v>
      </c>
      <c r="C10" s="23">
        <v>0.30000000000000004</v>
      </c>
      <c r="D10" s="11">
        <v>0.2</v>
      </c>
      <c r="E10" s="11"/>
      <c r="F10" s="12"/>
      <c r="G10" s="13"/>
      <c r="H10" s="13"/>
      <c r="I10" s="13"/>
      <c r="J10" s="14">
        <v>0.2</v>
      </c>
      <c r="K10" s="13"/>
      <c r="L10" s="13"/>
      <c r="M10" s="13"/>
      <c r="N10" s="11">
        <v>0.1</v>
      </c>
      <c r="O10" s="11">
        <v>0.1</v>
      </c>
      <c r="P10" s="18" t="s">
        <v>32</v>
      </c>
      <c r="Q10" s="56"/>
      <c r="R10" s="56"/>
      <c r="S10" s="56"/>
      <c r="T10" s="11"/>
      <c r="U10" s="11"/>
      <c r="V10" s="11"/>
      <c r="W10" s="11"/>
      <c r="X10" s="11"/>
      <c r="Y10" s="26">
        <v>0.30000000000000004</v>
      </c>
    </row>
    <row r="11" spans="1:25" ht="30" customHeight="1">
      <c r="A11" s="7">
        <v>4</v>
      </c>
      <c r="B11" s="22" t="s">
        <v>40</v>
      </c>
      <c r="C11" s="23">
        <v>2</v>
      </c>
      <c r="D11" s="11">
        <v>0.9</v>
      </c>
      <c r="E11" s="11"/>
      <c r="F11" s="12"/>
      <c r="G11" s="13"/>
      <c r="H11" s="13"/>
      <c r="I11" s="13"/>
      <c r="J11" s="14">
        <v>0.9</v>
      </c>
      <c r="K11" s="13"/>
      <c r="L11" s="13"/>
      <c r="M11" s="13">
        <v>0.277</v>
      </c>
      <c r="N11" s="11"/>
      <c r="O11" s="11">
        <v>0.8</v>
      </c>
      <c r="P11" s="18" t="s">
        <v>32</v>
      </c>
      <c r="Q11" s="56"/>
      <c r="R11" s="56"/>
      <c r="S11" s="56"/>
      <c r="T11" s="11"/>
      <c r="U11" s="11"/>
      <c r="V11" s="11"/>
      <c r="W11" s="11"/>
      <c r="X11" s="11"/>
      <c r="Y11" s="26">
        <v>2</v>
      </c>
    </row>
    <row r="12" spans="1:25" ht="30" customHeight="1">
      <c r="A12" s="7">
        <v>5</v>
      </c>
      <c r="B12" s="22" t="s">
        <v>38</v>
      </c>
      <c r="C12" s="23">
        <v>0.5</v>
      </c>
      <c r="D12" s="11"/>
      <c r="E12" s="11"/>
      <c r="F12" s="12"/>
      <c r="G12" s="13"/>
      <c r="H12" s="13"/>
      <c r="I12" s="13"/>
      <c r="J12" s="14"/>
      <c r="K12" s="13"/>
      <c r="L12" s="13"/>
      <c r="M12" s="13"/>
      <c r="N12" s="11">
        <v>0.5</v>
      </c>
      <c r="O12" s="11">
        <v>0.5</v>
      </c>
      <c r="P12" s="18" t="s">
        <v>32</v>
      </c>
      <c r="Q12" s="56"/>
      <c r="R12" s="56"/>
      <c r="S12" s="56"/>
      <c r="T12" s="11"/>
      <c r="U12" s="11"/>
      <c r="V12" s="11"/>
      <c r="W12" s="11"/>
      <c r="X12" s="11"/>
      <c r="Y12" s="26">
        <v>0.5</v>
      </c>
    </row>
    <row r="13" spans="1:25" ht="30" customHeight="1">
      <c r="A13" s="7">
        <v>6</v>
      </c>
      <c r="B13" s="22" t="s">
        <v>35</v>
      </c>
      <c r="C13" s="23">
        <v>3.5</v>
      </c>
      <c r="D13" s="11"/>
      <c r="E13" s="11"/>
      <c r="F13" s="12"/>
      <c r="G13" s="13"/>
      <c r="H13" s="13"/>
      <c r="I13" s="13"/>
      <c r="J13" s="14"/>
      <c r="K13" s="13"/>
      <c r="L13" s="13"/>
      <c r="M13" s="13"/>
      <c r="N13" s="11">
        <v>3.5</v>
      </c>
      <c r="O13" s="11">
        <v>3.5</v>
      </c>
      <c r="P13" s="18" t="s">
        <v>32</v>
      </c>
      <c r="Q13" s="56"/>
      <c r="R13" s="56"/>
      <c r="S13" s="56"/>
      <c r="T13" s="11"/>
      <c r="U13" s="11"/>
      <c r="V13" s="11"/>
      <c r="W13" s="11"/>
      <c r="X13" s="11"/>
      <c r="Y13" s="26">
        <v>3.5</v>
      </c>
    </row>
    <row r="14" spans="1:25" ht="30" customHeight="1">
      <c r="A14" s="7">
        <v>7</v>
      </c>
      <c r="B14" s="22" t="s">
        <v>39</v>
      </c>
      <c r="C14" s="23">
        <v>6.5</v>
      </c>
      <c r="D14" s="11"/>
      <c r="E14" s="11"/>
      <c r="F14" s="12"/>
      <c r="G14" s="13"/>
      <c r="H14" s="13"/>
      <c r="I14" s="13"/>
      <c r="J14" s="14"/>
      <c r="K14" s="13"/>
      <c r="L14" s="13"/>
      <c r="M14" s="13"/>
      <c r="N14" s="11">
        <v>6.5</v>
      </c>
      <c r="O14" s="11">
        <v>6.5</v>
      </c>
      <c r="P14" s="18" t="s">
        <v>32</v>
      </c>
      <c r="Q14" s="56"/>
      <c r="R14" s="56"/>
      <c r="S14" s="56"/>
      <c r="T14" s="11"/>
      <c r="U14" s="11"/>
      <c r="V14" s="11"/>
      <c r="W14" s="11"/>
      <c r="X14" s="11"/>
      <c r="Y14" s="26">
        <v>6.5</v>
      </c>
    </row>
    <row r="15" spans="1:25" ht="30" customHeight="1">
      <c r="A15" s="7">
        <v>8</v>
      </c>
      <c r="B15" s="22" t="s">
        <v>45</v>
      </c>
      <c r="C15" s="23">
        <v>1.5</v>
      </c>
      <c r="D15" s="11"/>
      <c r="E15" s="11"/>
      <c r="F15" s="12"/>
      <c r="G15" s="13"/>
      <c r="H15" s="13"/>
      <c r="I15" s="13"/>
      <c r="J15" s="14"/>
      <c r="K15" s="13"/>
      <c r="L15" s="13"/>
      <c r="M15" s="13"/>
      <c r="N15" s="11">
        <v>1.5</v>
      </c>
      <c r="O15" s="11">
        <v>1.5</v>
      </c>
      <c r="P15" s="15" t="s">
        <v>170</v>
      </c>
      <c r="Q15" s="56"/>
      <c r="R15" s="56"/>
      <c r="S15" s="56"/>
      <c r="T15" s="11"/>
      <c r="U15" s="11"/>
      <c r="V15" s="11"/>
      <c r="W15" s="11"/>
      <c r="X15" s="11"/>
      <c r="Y15" s="26">
        <v>1.5</v>
      </c>
    </row>
    <row r="16" spans="1:25" ht="30" customHeight="1">
      <c r="A16" s="7">
        <v>9</v>
      </c>
      <c r="B16" s="22" t="s">
        <v>31</v>
      </c>
      <c r="C16" s="25">
        <v>1</v>
      </c>
      <c r="D16" s="19"/>
      <c r="E16" s="19"/>
      <c r="F16" s="20"/>
      <c r="G16" s="13"/>
      <c r="H16" s="13"/>
      <c r="I16" s="13"/>
      <c r="J16" s="19"/>
      <c r="K16" s="13"/>
      <c r="L16" s="13"/>
      <c r="M16" s="13"/>
      <c r="N16" s="19">
        <v>1</v>
      </c>
      <c r="O16" s="19">
        <v>1</v>
      </c>
      <c r="P16" s="18" t="s">
        <v>32</v>
      </c>
      <c r="Q16" s="56"/>
      <c r="R16" s="56"/>
      <c r="S16" s="56"/>
      <c r="T16" s="11"/>
      <c r="U16" s="11"/>
      <c r="V16" s="11"/>
      <c r="W16" s="11"/>
      <c r="X16" s="11">
        <v>1</v>
      </c>
      <c r="Y16" s="28"/>
    </row>
    <row r="17" spans="1:25" ht="30" customHeight="1">
      <c r="A17" s="7">
        <v>10</v>
      </c>
      <c r="B17" s="22" t="s">
        <v>34</v>
      </c>
      <c r="C17" s="23">
        <v>1.5</v>
      </c>
      <c r="D17" s="11">
        <v>0.265</v>
      </c>
      <c r="E17" s="11"/>
      <c r="F17" s="12"/>
      <c r="G17" s="13"/>
      <c r="H17" s="13"/>
      <c r="I17" s="13"/>
      <c r="J17" s="14">
        <v>0.265</v>
      </c>
      <c r="K17" s="13"/>
      <c r="L17" s="13"/>
      <c r="M17" s="13"/>
      <c r="N17" s="11">
        <v>1.235</v>
      </c>
      <c r="O17" s="11">
        <v>1.235</v>
      </c>
      <c r="P17" s="18" t="s">
        <v>32</v>
      </c>
      <c r="Q17" s="56"/>
      <c r="R17" s="56"/>
      <c r="S17" s="56"/>
      <c r="T17" s="11"/>
      <c r="U17" s="11"/>
      <c r="V17" s="11"/>
      <c r="W17" s="11"/>
      <c r="X17" s="11"/>
      <c r="Y17" s="26">
        <v>1.5</v>
      </c>
    </row>
    <row r="18" spans="1:25" ht="30" customHeight="1">
      <c r="A18" s="7">
        <v>11</v>
      </c>
      <c r="B18" s="22" t="s">
        <v>46</v>
      </c>
      <c r="C18" s="23">
        <v>1</v>
      </c>
      <c r="D18" s="11"/>
      <c r="E18" s="11"/>
      <c r="F18" s="12"/>
      <c r="G18" s="13"/>
      <c r="H18" s="13"/>
      <c r="I18" s="13"/>
      <c r="J18" s="14"/>
      <c r="K18" s="13"/>
      <c r="L18" s="13"/>
      <c r="M18" s="13"/>
      <c r="N18" s="11">
        <v>1</v>
      </c>
      <c r="O18" s="11">
        <v>1</v>
      </c>
      <c r="P18" s="15" t="s">
        <v>169</v>
      </c>
      <c r="Q18" s="56"/>
      <c r="R18" s="56"/>
      <c r="S18" s="56"/>
      <c r="T18" s="11"/>
      <c r="U18" s="11"/>
      <c r="V18" s="11"/>
      <c r="W18" s="11"/>
      <c r="X18" s="11"/>
      <c r="Y18" s="26">
        <v>1</v>
      </c>
    </row>
    <row r="19" spans="1:25" ht="30" customHeight="1">
      <c r="A19" s="7">
        <v>12</v>
      </c>
      <c r="B19" s="22" t="s">
        <v>49</v>
      </c>
      <c r="C19" s="23">
        <v>0.7</v>
      </c>
      <c r="D19" s="11">
        <v>0.7</v>
      </c>
      <c r="E19" s="11"/>
      <c r="F19" s="11"/>
      <c r="G19" s="13"/>
      <c r="H19" s="13"/>
      <c r="I19" s="13"/>
      <c r="J19" s="14">
        <v>0.7</v>
      </c>
      <c r="K19" s="13"/>
      <c r="L19" s="13"/>
      <c r="M19" s="13"/>
      <c r="N19" s="11"/>
      <c r="O19" s="11"/>
      <c r="P19" s="15" t="s">
        <v>32</v>
      </c>
      <c r="Q19" s="56"/>
      <c r="R19" s="56"/>
      <c r="S19" s="56"/>
      <c r="T19" s="11"/>
      <c r="U19" s="11"/>
      <c r="V19" s="11"/>
      <c r="W19" s="11"/>
      <c r="X19" s="11"/>
      <c r="Y19" s="18">
        <v>0.7</v>
      </c>
    </row>
    <row r="20" spans="1:25" ht="30" customHeight="1">
      <c r="A20" s="7">
        <v>13</v>
      </c>
      <c r="B20" s="22" t="s">
        <v>41</v>
      </c>
      <c r="C20" s="23">
        <v>0.7</v>
      </c>
      <c r="D20" s="11">
        <v>0.16</v>
      </c>
      <c r="E20" s="11"/>
      <c r="F20" s="11"/>
      <c r="G20" s="13"/>
      <c r="H20" s="13"/>
      <c r="I20" s="13"/>
      <c r="J20" s="14">
        <v>0.16</v>
      </c>
      <c r="K20" s="13"/>
      <c r="L20" s="13"/>
      <c r="M20" s="13"/>
      <c r="N20" s="11">
        <v>0.54</v>
      </c>
      <c r="O20" s="11">
        <v>0.54</v>
      </c>
      <c r="P20" s="18" t="s">
        <v>169</v>
      </c>
      <c r="Q20" s="56"/>
      <c r="R20" s="56"/>
      <c r="S20" s="56"/>
      <c r="T20" s="11"/>
      <c r="U20" s="11"/>
      <c r="V20" s="11"/>
      <c r="W20" s="11"/>
      <c r="X20" s="11"/>
      <c r="Y20" s="18">
        <v>0.7</v>
      </c>
    </row>
    <row r="21" spans="1:25" ht="30" customHeight="1">
      <c r="A21" s="7">
        <v>14</v>
      </c>
      <c r="B21" s="22" t="s">
        <v>37</v>
      </c>
      <c r="C21" s="23">
        <v>2</v>
      </c>
      <c r="D21" s="11"/>
      <c r="E21" s="11"/>
      <c r="F21" s="12"/>
      <c r="G21" s="13"/>
      <c r="H21" s="13"/>
      <c r="I21" s="13"/>
      <c r="J21" s="14"/>
      <c r="K21" s="13"/>
      <c r="L21" s="13"/>
      <c r="M21" s="13"/>
      <c r="N21" s="11">
        <v>2</v>
      </c>
      <c r="O21" s="11">
        <v>2</v>
      </c>
      <c r="P21" s="18" t="s">
        <v>32</v>
      </c>
      <c r="Q21" s="56"/>
      <c r="R21" s="56"/>
      <c r="S21" s="56"/>
      <c r="T21" s="11"/>
      <c r="U21" s="11"/>
      <c r="V21" s="11"/>
      <c r="W21" s="11"/>
      <c r="X21" s="11"/>
      <c r="Y21" s="26">
        <v>2</v>
      </c>
    </row>
    <row r="22" spans="1:25" ht="30" customHeight="1">
      <c r="A22" s="7">
        <v>15</v>
      </c>
      <c r="B22" s="22" t="s">
        <v>44</v>
      </c>
      <c r="C22" s="23">
        <v>1</v>
      </c>
      <c r="D22" s="11"/>
      <c r="E22" s="11"/>
      <c r="F22" s="12"/>
      <c r="G22" s="13"/>
      <c r="H22" s="13"/>
      <c r="I22" s="13"/>
      <c r="J22" s="14"/>
      <c r="K22" s="13"/>
      <c r="L22" s="13"/>
      <c r="M22" s="13"/>
      <c r="N22" s="11">
        <v>1</v>
      </c>
      <c r="O22" s="11">
        <v>1</v>
      </c>
      <c r="P22" s="15" t="s">
        <v>169</v>
      </c>
      <c r="Q22" s="56"/>
      <c r="R22" s="56"/>
      <c r="S22" s="56"/>
      <c r="T22" s="11"/>
      <c r="U22" s="11"/>
      <c r="V22" s="11"/>
      <c r="W22" s="11"/>
      <c r="X22" s="11"/>
      <c r="Y22" s="26">
        <v>1</v>
      </c>
    </row>
    <row r="23" spans="1:25" ht="30" customHeight="1">
      <c r="A23" s="7">
        <v>16</v>
      </c>
      <c r="B23" s="22" t="s">
        <v>48</v>
      </c>
      <c r="C23" s="23">
        <v>0.35</v>
      </c>
      <c r="D23" s="11"/>
      <c r="E23" s="11"/>
      <c r="F23" s="11"/>
      <c r="G23" s="13"/>
      <c r="H23" s="13"/>
      <c r="I23" s="13"/>
      <c r="J23" s="14"/>
      <c r="K23" s="13"/>
      <c r="L23" s="13"/>
      <c r="M23" s="13"/>
      <c r="N23" s="11">
        <v>0.35</v>
      </c>
      <c r="O23" s="11">
        <v>0.35</v>
      </c>
      <c r="P23" s="15" t="s">
        <v>169</v>
      </c>
      <c r="Q23" s="56"/>
      <c r="R23" s="56"/>
      <c r="S23" s="56"/>
      <c r="T23" s="11"/>
      <c r="U23" s="11"/>
      <c r="V23" s="11"/>
      <c r="W23" s="11"/>
      <c r="X23" s="11"/>
      <c r="Y23" s="18">
        <v>0.35</v>
      </c>
    </row>
    <row r="24" spans="1:25" ht="30" customHeight="1">
      <c r="A24" s="7">
        <v>17</v>
      </c>
      <c r="B24" s="22" t="s">
        <v>47</v>
      </c>
      <c r="C24" s="23">
        <v>0.4</v>
      </c>
      <c r="D24" s="11"/>
      <c r="E24" s="11"/>
      <c r="F24" s="11"/>
      <c r="G24" s="13"/>
      <c r="H24" s="13"/>
      <c r="I24" s="13"/>
      <c r="J24" s="14"/>
      <c r="K24" s="13"/>
      <c r="L24" s="13"/>
      <c r="M24" s="13"/>
      <c r="N24" s="21">
        <v>0.4</v>
      </c>
      <c r="O24" s="11">
        <v>0.4</v>
      </c>
      <c r="P24" s="15" t="s">
        <v>169</v>
      </c>
      <c r="Q24" s="56"/>
      <c r="R24" s="56"/>
      <c r="S24" s="56"/>
      <c r="T24" s="11"/>
      <c r="U24" s="11"/>
      <c r="V24" s="11"/>
      <c r="W24" s="11"/>
      <c r="X24" s="11"/>
      <c r="Y24" s="29">
        <v>0.4</v>
      </c>
    </row>
    <row r="25" spans="1:25" ht="30" customHeight="1">
      <c r="A25" s="7">
        <v>18</v>
      </c>
      <c r="B25" s="22" t="s">
        <v>36</v>
      </c>
      <c r="C25" s="23">
        <v>1.3</v>
      </c>
      <c r="D25" s="11"/>
      <c r="E25" s="11"/>
      <c r="F25" s="11"/>
      <c r="G25" s="13"/>
      <c r="H25" s="13"/>
      <c r="I25" s="13"/>
      <c r="J25" s="14"/>
      <c r="K25" s="13"/>
      <c r="L25" s="13"/>
      <c r="M25" s="13"/>
      <c r="N25" s="11">
        <v>1.3</v>
      </c>
      <c r="O25" s="11">
        <v>1.3</v>
      </c>
      <c r="P25" s="18" t="s">
        <v>32</v>
      </c>
      <c r="Q25" s="56"/>
      <c r="R25" s="56"/>
      <c r="S25" s="56"/>
      <c r="T25" s="11"/>
      <c r="U25" s="11"/>
      <c r="V25" s="11"/>
      <c r="W25" s="11"/>
      <c r="X25" s="11"/>
      <c r="Y25" s="18">
        <v>1.3</v>
      </c>
    </row>
    <row r="26" spans="1:25" ht="30" customHeight="1">
      <c r="A26" s="73" t="s">
        <v>50</v>
      </c>
      <c r="B26" s="73"/>
      <c r="C26" s="9">
        <f>SUM(C8:C25)</f>
        <v>24.82</v>
      </c>
      <c r="D26" s="9">
        <f aca="true" t="shared" si="0" ref="D26:O26">SUM(D8:D25)</f>
        <v>2.795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2.795</v>
      </c>
      <c r="K26" s="9">
        <f t="shared" si="0"/>
        <v>0</v>
      </c>
      <c r="L26" s="9">
        <f t="shared" si="0"/>
        <v>0</v>
      </c>
      <c r="M26" s="9">
        <f t="shared" si="0"/>
        <v>0.277</v>
      </c>
      <c r="N26" s="9">
        <f t="shared" si="0"/>
        <v>20.925</v>
      </c>
      <c r="O26" s="9">
        <f t="shared" si="0"/>
        <v>21.724999999999998</v>
      </c>
      <c r="P26" s="49"/>
      <c r="Q26" s="57">
        <f aca="true" t="shared" si="1" ref="Q26:X26">SUM(Q8:Q25)</f>
        <v>0</v>
      </c>
      <c r="R26" s="57">
        <f t="shared" si="1"/>
        <v>0</v>
      </c>
      <c r="S26" s="57">
        <f t="shared" si="1"/>
        <v>0</v>
      </c>
      <c r="T26" s="9">
        <f t="shared" si="1"/>
        <v>0</v>
      </c>
      <c r="U26" s="9">
        <f t="shared" si="1"/>
        <v>0</v>
      </c>
      <c r="V26" s="9">
        <f t="shared" si="1"/>
        <v>0</v>
      </c>
      <c r="W26" s="9">
        <f t="shared" si="1"/>
        <v>0</v>
      </c>
      <c r="X26" s="9">
        <f t="shared" si="1"/>
        <v>1</v>
      </c>
      <c r="Y26" s="10">
        <f>SUM(Y8:Y25)</f>
        <v>23.82</v>
      </c>
    </row>
    <row r="27" spans="1:25" ht="30" customHeight="1">
      <c r="A27" s="74" t="s">
        <v>177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ht="30" customHeight="1">
      <c r="A28" s="32">
        <v>19</v>
      </c>
      <c r="B28" s="33" t="s">
        <v>68</v>
      </c>
      <c r="C28" s="34">
        <v>0.30000000000000004</v>
      </c>
      <c r="D28" s="11"/>
      <c r="E28" s="11"/>
      <c r="F28" s="12"/>
      <c r="G28" s="13"/>
      <c r="H28" s="13"/>
      <c r="I28" s="13"/>
      <c r="J28" s="14"/>
      <c r="K28" s="13"/>
      <c r="L28" s="13"/>
      <c r="M28" s="13"/>
      <c r="N28" s="11">
        <v>0.30000000000000004</v>
      </c>
      <c r="O28" s="11">
        <v>0.30000000000000004</v>
      </c>
      <c r="P28" s="18" t="s">
        <v>32</v>
      </c>
      <c r="Q28" s="58"/>
      <c r="R28" s="58"/>
      <c r="S28" s="58"/>
      <c r="T28" s="11"/>
      <c r="U28" s="11"/>
      <c r="V28" s="11"/>
      <c r="W28" s="11"/>
      <c r="X28" s="11"/>
      <c r="Y28" s="30">
        <v>0.30000000000000004</v>
      </c>
    </row>
    <row r="29" spans="1:25" ht="30" customHeight="1">
      <c r="A29" s="32">
        <v>20</v>
      </c>
      <c r="B29" s="33" t="s">
        <v>78</v>
      </c>
      <c r="C29" s="34">
        <v>0.2</v>
      </c>
      <c r="D29" s="11"/>
      <c r="E29" s="11"/>
      <c r="F29" s="12"/>
      <c r="G29" s="13"/>
      <c r="H29" s="13"/>
      <c r="I29" s="13"/>
      <c r="J29" s="14"/>
      <c r="K29" s="13"/>
      <c r="L29" s="13"/>
      <c r="M29" s="13"/>
      <c r="N29" s="11">
        <v>0.2</v>
      </c>
      <c r="O29" s="11">
        <v>0.2</v>
      </c>
      <c r="P29" s="18" t="s">
        <v>32</v>
      </c>
      <c r="Q29" s="58"/>
      <c r="R29" s="58"/>
      <c r="S29" s="58"/>
      <c r="T29" s="11"/>
      <c r="U29" s="11"/>
      <c r="V29" s="11"/>
      <c r="W29" s="11"/>
      <c r="X29" s="11"/>
      <c r="Y29" s="30">
        <v>0.2</v>
      </c>
    </row>
    <row r="30" spans="1:25" ht="30" customHeight="1">
      <c r="A30" s="32">
        <v>21</v>
      </c>
      <c r="B30" s="33" t="s">
        <v>75</v>
      </c>
      <c r="C30" s="34">
        <v>0.5</v>
      </c>
      <c r="D30" s="11"/>
      <c r="E30" s="11"/>
      <c r="F30" s="12"/>
      <c r="G30" s="13"/>
      <c r="H30" s="13"/>
      <c r="I30" s="13"/>
      <c r="J30" s="14"/>
      <c r="K30" s="13"/>
      <c r="L30" s="13"/>
      <c r="M30" s="13"/>
      <c r="N30" s="11">
        <v>0.5</v>
      </c>
      <c r="O30" s="11">
        <v>0.5</v>
      </c>
      <c r="P30" s="18" t="s">
        <v>32</v>
      </c>
      <c r="Q30" s="58"/>
      <c r="R30" s="58"/>
      <c r="S30" s="58"/>
      <c r="T30" s="11"/>
      <c r="U30" s="11"/>
      <c r="V30" s="11"/>
      <c r="W30" s="11"/>
      <c r="X30" s="11"/>
      <c r="Y30" s="30">
        <v>0.5</v>
      </c>
    </row>
    <row r="31" spans="1:25" ht="30" customHeight="1">
      <c r="A31" s="32">
        <v>22</v>
      </c>
      <c r="B31" s="33" t="s">
        <v>79</v>
      </c>
      <c r="C31" s="34">
        <v>1.5</v>
      </c>
      <c r="D31" s="11"/>
      <c r="E31" s="11"/>
      <c r="F31" s="12"/>
      <c r="G31" s="13"/>
      <c r="H31" s="13"/>
      <c r="I31" s="13"/>
      <c r="J31" s="14"/>
      <c r="K31" s="13"/>
      <c r="L31" s="13"/>
      <c r="M31" s="13"/>
      <c r="N31" s="11">
        <v>1.5</v>
      </c>
      <c r="O31" s="11">
        <v>1.5</v>
      </c>
      <c r="P31" s="18" t="s">
        <v>32</v>
      </c>
      <c r="Q31" s="58"/>
      <c r="R31" s="58"/>
      <c r="S31" s="58"/>
      <c r="T31" s="11"/>
      <c r="U31" s="11"/>
      <c r="V31" s="11"/>
      <c r="W31" s="11"/>
      <c r="X31" s="11"/>
      <c r="Y31" s="30">
        <v>1.5</v>
      </c>
    </row>
    <row r="32" spans="1:25" ht="30" customHeight="1">
      <c r="A32" s="32">
        <v>23</v>
      </c>
      <c r="B32" s="33" t="s">
        <v>80</v>
      </c>
      <c r="C32" s="34">
        <v>0.5</v>
      </c>
      <c r="D32" s="11"/>
      <c r="E32" s="11"/>
      <c r="F32" s="12"/>
      <c r="G32" s="13"/>
      <c r="H32" s="13"/>
      <c r="I32" s="13"/>
      <c r="J32" s="14"/>
      <c r="K32" s="13"/>
      <c r="L32" s="13"/>
      <c r="M32" s="13"/>
      <c r="N32" s="11">
        <v>0.5</v>
      </c>
      <c r="O32" s="11">
        <v>0.5</v>
      </c>
      <c r="P32" s="18" t="s">
        <v>32</v>
      </c>
      <c r="Q32" s="58"/>
      <c r="R32" s="58"/>
      <c r="S32" s="58"/>
      <c r="T32" s="11"/>
      <c r="U32" s="11"/>
      <c r="V32" s="11"/>
      <c r="W32" s="11"/>
      <c r="X32" s="11"/>
      <c r="Y32" s="30">
        <v>0.5</v>
      </c>
    </row>
    <row r="33" spans="1:25" ht="30" customHeight="1">
      <c r="A33" s="32">
        <v>24</v>
      </c>
      <c r="B33" s="33" t="s">
        <v>182</v>
      </c>
      <c r="C33" s="34">
        <v>1.3</v>
      </c>
      <c r="D33" s="11"/>
      <c r="E33" s="11"/>
      <c r="F33" s="12"/>
      <c r="G33" s="13"/>
      <c r="H33" s="13"/>
      <c r="I33" s="13"/>
      <c r="J33" s="14"/>
      <c r="K33" s="13"/>
      <c r="L33" s="13"/>
      <c r="M33" s="13"/>
      <c r="N33" s="11">
        <v>1.3</v>
      </c>
      <c r="O33" s="11">
        <v>1.3</v>
      </c>
      <c r="P33" s="18" t="s">
        <v>32</v>
      </c>
      <c r="Q33" s="58"/>
      <c r="R33" s="58"/>
      <c r="S33" s="58"/>
      <c r="T33" s="11"/>
      <c r="U33" s="11"/>
      <c r="V33" s="11"/>
      <c r="W33" s="11"/>
      <c r="X33" s="11"/>
      <c r="Y33" s="30">
        <v>1.3</v>
      </c>
    </row>
    <row r="34" spans="1:25" ht="30" customHeight="1">
      <c r="A34" s="32">
        <v>25</v>
      </c>
      <c r="B34" s="33" t="s">
        <v>69</v>
      </c>
      <c r="C34" s="34">
        <v>0.30000000000000004</v>
      </c>
      <c r="D34" s="11"/>
      <c r="E34" s="11"/>
      <c r="F34" s="12"/>
      <c r="G34" s="13"/>
      <c r="H34" s="13"/>
      <c r="I34" s="13"/>
      <c r="J34" s="14"/>
      <c r="K34" s="13"/>
      <c r="L34" s="13"/>
      <c r="M34" s="13"/>
      <c r="N34" s="11">
        <v>0.30000000000000004</v>
      </c>
      <c r="O34" s="11">
        <v>0.30000000000000004</v>
      </c>
      <c r="P34" s="18" t="s">
        <v>32</v>
      </c>
      <c r="Q34" s="58"/>
      <c r="R34" s="58"/>
      <c r="S34" s="58"/>
      <c r="T34" s="11"/>
      <c r="U34" s="11"/>
      <c r="V34" s="11"/>
      <c r="W34" s="11"/>
      <c r="X34" s="11"/>
      <c r="Y34" s="30">
        <v>0.30000000000000004</v>
      </c>
    </row>
    <row r="35" spans="1:25" ht="30" customHeight="1">
      <c r="A35" s="32">
        <v>26</v>
      </c>
      <c r="B35" s="33" t="s">
        <v>70</v>
      </c>
      <c r="C35" s="34">
        <v>0.2</v>
      </c>
      <c r="D35" s="11"/>
      <c r="E35" s="11"/>
      <c r="F35" s="12"/>
      <c r="G35" s="13"/>
      <c r="H35" s="13"/>
      <c r="I35" s="13"/>
      <c r="J35" s="14"/>
      <c r="K35" s="13"/>
      <c r="L35" s="13"/>
      <c r="M35" s="13"/>
      <c r="N35" s="11">
        <v>0.2</v>
      </c>
      <c r="O35" s="11">
        <v>0.2</v>
      </c>
      <c r="P35" s="18" t="s">
        <v>32</v>
      </c>
      <c r="Q35" s="58"/>
      <c r="R35" s="58"/>
      <c r="S35" s="58"/>
      <c r="T35" s="11"/>
      <c r="U35" s="11"/>
      <c r="V35" s="11"/>
      <c r="W35" s="11"/>
      <c r="X35" s="11"/>
      <c r="Y35" s="30">
        <v>0.2</v>
      </c>
    </row>
    <row r="36" spans="1:25" ht="30" customHeight="1">
      <c r="A36" s="32">
        <v>27</v>
      </c>
      <c r="B36" s="33" t="s">
        <v>54</v>
      </c>
      <c r="C36" s="34">
        <v>0.8</v>
      </c>
      <c r="D36" s="11">
        <v>0.8</v>
      </c>
      <c r="E36" s="11"/>
      <c r="F36" s="12"/>
      <c r="G36" s="13"/>
      <c r="H36" s="13"/>
      <c r="I36" s="13"/>
      <c r="J36" s="14">
        <v>0.8</v>
      </c>
      <c r="K36" s="13"/>
      <c r="L36" s="13"/>
      <c r="M36" s="13"/>
      <c r="N36" s="11"/>
      <c r="O36" s="11"/>
      <c r="P36" s="18" t="s">
        <v>55</v>
      </c>
      <c r="Q36" s="58"/>
      <c r="R36" s="58"/>
      <c r="S36" s="58"/>
      <c r="T36" s="11"/>
      <c r="U36" s="11"/>
      <c r="V36" s="11"/>
      <c r="W36" s="11"/>
      <c r="X36" s="11">
        <v>0.8</v>
      </c>
      <c r="Y36" s="30"/>
    </row>
    <row r="37" spans="1:25" ht="30" customHeight="1">
      <c r="A37" s="32">
        <v>28</v>
      </c>
      <c r="B37" s="33" t="s">
        <v>63</v>
      </c>
      <c r="C37" s="34">
        <v>0.5</v>
      </c>
      <c r="D37" s="11">
        <v>0.5</v>
      </c>
      <c r="E37" s="11"/>
      <c r="F37" s="12"/>
      <c r="G37" s="13"/>
      <c r="H37" s="13"/>
      <c r="I37" s="13"/>
      <c r="J37" s="14">
        <v>0.5</v>
      </c>
      <c r="K37" s="13"/>
      <c r="L37" s="13"/>
      <c r="M37" s="13"/>
      <c r="N37" s="11"/>
      <c r="O37" s="11"/>
      <c r="P37" s="18" t="s">
        <v>172</v>
      </c>
      <c r="Q37" s="58"/>
      <c r="R37" s="58"/>
      <c r="S37" s="58"/>
      <c r="T37" s="11"/>
      <c r="U37" s="11"/>
      <c r="V37" s="11"/>
      <c r="W37" s="11"/>
      <c r="X37" s="11"/>
      <c r="Y37" s="30">
        <v>0.5</v>
      </c>
    </row>
    <row r="38" spans="1:25" ht="30" customHeight="1">
      <c r="A38" s="32">
        <v>29</v>
      </c>
      <c r="B38" s="33" t="s">
        <v>64</v>
      </c>
      <c r="C38" s="34">
        <v>0.1</v>
      </c>
      <c r="D38" s="11"/>
      <c r="E38" s="11"/>
      <c r="F38" s="12"/>
      <c r="G38" s="13"/>
      <c r="H38" s="13"/>
      <c r="I38" s="13"/>
      <c r="J38" s="14"/>
      <c r="K38" s="13"/>
      <c r="L38" s="13"/>
      <c r="M38" s="13"/>
      <c r="N38" s="11">
        <v>0.1</v>
      </c>
      <c r="O38" s="11">
        <v>0.1</v>
      </c>
      <c r="P38" s="18" t="s">
        <v>32</v>
      </c>
      <c r="Q38" s="58"/>
      <c r="R38" s="58"/>
      <c r="S38" s="58"/>
      <c r="T38" s="11"/>
      <c r="U38" s="11"/>
      <c r="V38" s="11"/>
      <c r="W38" s="11"/>
      <c r="X38" s="11"/>
      <c r="Y38" s="30">
        <v>0.1</v>
      </c>
    </row>
    <row r="39" spans="1:25" ht="30" customHeight="1">
      <c r="A39" s="32">
        <v>30</v>
      </c>
      <c r="B39" s="33" t="s">
        <v>65</v>
      </c>
      <c r="C39" s="34">
        <v>1.5</v>
      </c>
      <c r="D39" s="11">
        <v>0.43</v>
      </c>
      <c r="E39" s="11"/>
      <c r="F39" s="12"/>
      <c r="G39" s="13"/>
      <c r="H39" s="13"/>
      <c r="I39" s="13"/>
      <c r="J39" s="14">
        <v>0.43</v>
      </c>
      <c r="K39" s="13"/>
      <c r="L39" s="13"/>
      <c r="M39" s="13"/>
      <c r="N39" s="11">
        <v>1.07</v>
      </c>
      <c r="O39" s="11">
        <v>1.07</v>
      </c>
      <c r="P39" s="18" t="s">
        <v>32</v>
      </c>
      <c r="Q39" s="58"/>
      <c r="R39" s="58"/>
      <c r="S39" s="58"/>
      <c r="T39" s="11"/>
      <c r="U39" s="11"/>
      <c r="V39" s="11"/>
      <c r="W39" s="11"/>
      <c r="X39" s="11"/>
      <c r="Y39" s="30">
        <v>1.5</v>
      </c>
    </row>
    <row r="40" spans="1:25" ht="30" customHeight="1">
      <c r="A40" s="32">
        <v>31</v>
      </c>
      <c r="B40" s="33" t="s">
        <v>175</v>
      </c>
      <c r="C40" s="34">
        <v>2.85</v>
      </c>
      <c r="D40" s="11">
        <v>2.832</v>
      </c>
      <c r="E40" s="11"/>
      <c r="F40" s="12"/>
      <c r="G40" s="13"/>
      <c r="H40" s="13"/>
      <c r="I40" s="13"/>
      <c r="J40" s="14">
        <v>2.832</v>
      </c>
      <c r="K40" s="13"/>
      <c r="L40" s="13"/>
      <c r="M40" s="13"/>
      <c r="N40" s="11">
        <v>0.02</v>
      </c>
      <c r="O40" s="11">
        <v>0.02</v>
      </c>
      <c r="P40" s="18" t="s">
        <v>32</v>
      </c>
      <c r="Q40" s="58"/>
      <c r="R40" s="58"/>
      <c r="S40" s="58"/>
      <c r="T40" s="11"/>
      <c r="U40" s="11"/>
      <c r="V40" s="11"/>
      <c r="W40" s="11"/>
      <c r="X40" s="11"/>
      <c r="Y40" s="30">
        <v>2.85</v>
      </c>
    </row>
    <row r="41" spans="1:25" ht="30" customHeight="1">
      <c r="A41" s="32">
        <v>32</v>
      </c>
      <c r="B41" s="33" t="s">
        <v>66</v>
      </c>
      <c r="C41" s="34">
        <v>0.5</v>
      </c>
      <c r="D41" s="11">
        <v>0.5</v>
      </c>
      <c r="E41" s="11"/>
      <c r="F41" s="12"/>
      <c r="G41" s="13"/>
      <c r="H41" s="13"/>
      <c r="I41" s="13"/>
      <c r="J41" s="14">
        <v>0.5</v>
      </c>
      <c r="K41" s="13"/>
      <c r="L41" s="13"/>
      <c r="M41" s="13"/>
      <c r="N41" s="11"/>
      <c r="O41" s="11"/>
      <c r="P41" s="18" t="s">
        <v>32</v>
      </c>
      <c r="Q41" s="58"/>
      <c r="R41" s="58"/>
      <c r="S41" s="58"/>
      <c r="T41" s="11"/>
      <c r="U41" s="11"/>
      <c r="V41" s="11"/>
      <c r="W41" s="11"/>
      <c r="X41" s="11"/>
      <c r="Y41" s="30">
        <v>0.5</v>
      </c>
    </row>
    <row r="42" spans="1:25" ht="30" customHeight="1">
      <c r="A42" s="32">
        <v>33</v>
      </c>
      <c r="B42" s="33" t="s">
        <v>76</v>
      </c>
      <c r="C42" s="34">
        <v>1.5</v>
      </c>
      <c r="D42" s="11">
        <v>0.11</v>
      </c>
      <c r="E42" s="11"/>
      <c r="F42" s="12"/>
      <c r="G42" s="13"/>
      <c r="H42" s="13"/>
      <c r="I42" s="13"/>
      <c r="J42" s="14">
        <v>0.11</v>
      </c>
      <c r="K42" s="13"/>
      <c r="L42" s="13"/>
      <c r="M42" s="13"/>
      <c r="N42" s="11">
        <v>1.39</v>
      </c>
      <c r="O42" s="11">
        <v>1.39</v>
      </c>
      <c r="P42" s="18" t="s">
        <v>32</v>
      </c>
      <c r="Q42" s="58"/>
      <c r="R42" s="58"/>
      <c r="S42" s="58"/>
      <c r="T42" s="11"/>
      <c r="U42" s="11"/>
      <c r="V42" s="11"/>
      <c r="W42" s="11"/>
      <c r="X42" s="11"/>
      <c r="Y42" s="30">
        <v>1.5</v>
      </c>
    </row>
    <row r="43" spans="1:25" ht="30" customHeight="1">
      <c r="A43" s="32">
        <v>34</v>
      </c>
      <c r="B43" s="33" t="s">
        <v>173</v>
      </c>
      <c r="C43" s="34">
        <v>0.30000000000000004</v>
      </c>
      <c r="D43" s="11"/>
      <c r="E43" s="11"/>
      <c r="F43" s="12"/>
      <c r="G43" s="13"/>
      <c r="H43" s="13"/>
      <c r="I43" s="13"/>
      <c r="J43" s="14"/>
      <c r="K43" s="13"/>
      <c r="L43" s="13"/>
      <c r="M43" s="13"/>
      <c r="N43" s="11">
        <v>0.30000000000000004</v>
      </c>
      <c r="O43" s="11">
        <v>0.30000000000000004</v>
      </c>
      <c r="P43" s="18" t="s">
        <v>32</v>
      </c>
      <c r="Q43" s="58"/>
      <c r="R43" s="58"/>
      <c r="S43" s="58"/>
      <c r="T43" s="11"/>
      <c r="U43" s="11"/>
      <c r="V43" s="11"/>
      <c r="W43" s="11"/>
      <c r="X43" s="11"/>
      <c r="Y43" s="30">
        <v>0.30000000000000004</v>
      </c>
    </row>
    <row r="44" spans="1:25" ht="30" customHeight="1">
      <c r="A44" s="32">
        <v>35</v>
      </c>
      <c r="B44" s="33" t="s">
        <v>53</v>
      </c>
      <c r="C44" s="34">
        <v>0.8</v>
      </c>
      <c r="D44" s="11">
        <v>0.52</v>
      </c>
      <c r="E44" s="11"/>
      <c r="F44" s="12"/>
      <c r="G44" s="13"/>
      <c r="H44" s="13"/>
      <c r="I44" s="13"/>
      <c r="J44" s="14">
        <v>0.52</v>
      </c>
      <c r="K44" s="13"/>
      <c r="L44" s="13" t="s">
        <v>174</v>
      </c>
      <c r="M44" s="13"/>
      <c r="N44" s="11">
        <v>0.2800000000000001</v>
      </c>
      <c r="O44" s="11">
        <v>0.2800000000000001</v>
      </c>
      <c r="P44" s="18" t="s">
        <v>32</v>
      </c>
      <c r="Q44" s="58"/>
      <c r="R44" s="58"/>
      <c r="S44" s="58"/>
      <c r="T44" s="11"/>
      <c r="U44" s="11"/>
      <c r="V44" s="11"/>
      <c r="W44" s="11"/>
      <c r="X44" s="11"/>
      <c r="Y44" s="30">
        <v>0.8</v>
      </c>
    </row>
    <row r="45" spans="1:25" ht="30" customHeight="1">
      <c r="A45" s="32">
        <v>36</v>
      </c>
      <c r="B45" s="33" t="s">
        <v>60</v>
      </c>
      <c r="C45" s="34">
        <v>0.30000000000000004</v>
      </c>
      <c r="D45" s="11"/>
      <c r="E45" s="11"/>
      <c r="F45" s="12"/>
      <c r="G45" s="13"/>
      <c r="H45" s="13"/>
      <c r="I45" s="13"/>
      <c r="J45" s="14"/>
      <c r="K45" s="13"/>
      <c r="L45" s="13"/>
      <c r="M45" s="13"/>
      <c r="N45" s="11">
        <v>0.30000000000000004</v>
      </c>
      <c r="O45" s="11">
        <v>0.30000000000000004</v>
      </c>
      <c r="P45" s="18" t="s">
        <v>32</v>
      </c>
      <c r="Q45" s="58"/>
      <c r="R45" s="58"/>
      <c r="S45" s="58"/>
      <c r="T45" s="11"/>
      <c r="U45" s="11"/>
      <c r="V45" s="11"/>
      <c r="W45" s="11"/>
      <c r="X45" s="11"/>
      <c r="Y45" s="30">
        <v>0.30000000000000004</v>
      </c>
    </row>
    <row r="46" spans="1:25" ht="30" customHeight="1">
      <c r="A46" s="32">
        <v>37</v>
      </c>
      <c r="B46" s="33" t="s">
        <v>57</v>
      </c>
      <c r="C46" s="34">
        <v>0.7</v>
      </c>
      <c r="D46" s="11"/>
      <c r="E46" s="11"/>
      <c r="F46" s="12"/>
      <c r="G46" s="13"/>
      <c r="H46" s="13"/>
      <c r="I46" s="13"/>
      <c r="J46" s="14"/>
      <c r="K46" s="13"/>
      <c r="L46" s="13"/>
      <c r="M46" s="13"/>
      <c r="N46" s="11">
        <v>0.7</v>
      </c>
      <c r="O46" s="11">
        <v>0.7</v>
      </c>
      <c r="P46" s="18" t="s">
        <v>32</v>
      </c>
      <c r="Q46" s="58"/>
      <c r="R46" s="58"/>
      <c r="S46" s="58"/>
      <c r="T46" s="11"/>
      <c r="U46" s="11"/>
      <c r="V46" s="11"/>
      <c r="W46" s="11"/>
      <c r="X46" s="11"/>
      <c r="Y46" s="30">
        <v>0.7</v>
      </c>
    </row>
    <row r="47" spans="1:25" ht="30" customHeight="1">
      <c r="A47" s="32">
        <v>38</v>
      </c>
      <c r="B47" s="33" t="s">
        <v>77</v>
      </c>
      <c r="C47" s="34">
        <v>0.2</v>
      </c>
      <c r="D47" s="11"/>
      <c r="E47" s="11"/>
      <c r="F47" s="12"/>
      <c r="G47" s="13"/>
      <c r="H47" s="13"/>
      <c r="I47" s="13"/>
      <c r="J47" s="14"/>
      <c r="K47" s="13"/>
      <c r="L47" s="13"/>
      <c r="M47" s="13"/>
      <c r="N47" s="11">
        <v>0.2</v>
      </c>
      <c r="O47" s="11">
        <v>0.2</v>
      </c>
      <c r="P47" s="18" t="s">
        <v>32</v>
      </c>
      <c r="Q47" s="58"/>
      <c r="R47" s="58"/>
      <c r="S47" s="58"/>
      <c r="T47" s="11"/>
      <c r="U47" s="11"/>
      <c r="V47" s="11"/>
      <c r="W47" s="11"/>
      <c r="X47" s="11"/>
      <c r="Y47" s="30">
        <v>0.2</v>
      </c>
    </row>
    <row r="48" spans="1:25" ht="30" customHeight="1">
      <c r="A48" s="32">
        <v>39</v>
      </c>
      <c r="B48" s="33" t="s">
        <v>67</v>
      </c>
      <c r="C48" s="34">
        <v>1.7000000000000002</v>
      </c>
      <c r="D48" s="11">
        <v>1.7000000000000002</v>
      </c>
      <c r="E48" s="11"/>
      <c r="F48" s="12"/>
      <c r="G48" s="13"/>
      <c r="H48" s="13"/>
      <c r="I48" s="13"/>
      <c r="J48" s="14">
        <v>1.7000000000000002</v>
      </c>
      <c r="K48" s="13"/>
      <c r="L48" s="13"/>
      <c r="M48" s="13"/>
      <c r="N48" s="11"/>
      <c r="O48" s="11"/>
      <c r="P48" s="18" t="s">
        <v>32</v>
      </c>
      <c r="Q48" s="58"/>
      <c r="R48" s="58"/>
      <c r="S48" s="58"/>
      <c r="T48" s="11"/>
      <c r="U48" s="11"/>
      <c r="V48" s="11"/>
      <c r="W48" s="11"/>
      <c r="X48" s="11"/>
      <c r="Y48" s="30">
        <v>1.7000000000000002</v>
      </c>
    </row>
    <row r="49" spans="1:25" ht="30" customHeight="1">
      <c r="A49" s="32">
        <v>40</v>
      </c>
      <c r="B49" s="33" t="s">
        <v>71</v>
      </c>
      <c r="C49" s="34">
        <v>0.8</v>
      </c>
      <c r="D49" s="11">
        <v>0.4</v>
      </c>
      <c r="E49" s="11"/>
      <c r="F49" s="12"/>
      <c r="G49" s="13"/>
      <c r="H49" s="13"/>
      <c r="I49" s="13"/>
      <c r="J49" s="14">
        <v>0.4</v>
      </c>
      <c r="K49" s="13"/>
      <c r="L49" s="13"/>
      <c r="M49" s="13"/>
      <c r="N49" s="11">
        <v>0.4</v>
      </c>
      <c r="O49" s="11">
        <v>0.4</v>
      </c>
      <c r="P49" s="18" t="s">
        <v>32</v>
      </c>
      <c r="Q49" s="58"/>
      <c r="R49" s="58"/>
      <c r="S49" s="58"/>
      <c r="T49" s="11"/>
      <c r="U49" s="11"/>
      <c r="V49" s="11"/>
      <c r="W49" s="11"/>
      <c r="X49" s="11"/>
      <c r="Y49" s="30">
        <v>0.8</v>
      </c>
    </row>
    <row r="50" spans="1:25" ht="30" customHeight="1">
      <c r="A50" s="32">
        <v>41</v>
      </c>
      <c r="B50" s="33" t="s">
        <v>61</v>
      </c>
      <c r="C50" s="34">
        <v>1</v>
      </c>
      <c r="D50" s="11"/>
      <c r="E50" s="11"/>
      <c r="F50" s="12"/>
      <c r="G50" s="13"/>
      <c r="H50" s="13"/>
      <c r="I50" s="13"/>
      <c r="J50" s="14"/>
      <c r="K50" s="13"/>
      <c r="L50" s="13"/>
      <c r="M50" s="13"/>
      <c r="N50" s="11">
        <v>1</v>
      </c>
      <c r="O50" s="11">
        <v>1</v>
      </c>
      <c r="P50" s="18" t="s">
        <v>32</v>
      </c>
      <c r="Q50" s="58"/>
      <c r="R50" s="58"/>
      <c r="S50" s="58"/>
      <c r="T50" s="11"/>
      <c r="U50" s="11"/>
      <c r="V50" s="11"/>
      <c r="W50" s="11"/>
      <c r="X50" s="11"/>
      <c r="Y50" s="30">
        <v>1</v>
      </c>
    </row>
    <row r="51" spans="1:25" ht="30" customHeight="1">
      <c r="A51" s="32">
        <v>42</v>
      </c>
      <c r="B51" s="33" t="s">
        <v>73</v>
      </c>
      <c r="C51" s="34">
        <v>0.2</v>
      </c>
      <c r="D51" s="11"/>
      <c r="E51" s="11"/>
      <c r="F51" s="12"/>
      <c r="G51" s="13"/>
      <c r="H51" s="13"/>
      <c r="I51" s="13"/>
      <c r="J51" s="14"/>
      <c r="K51" s="13"/>
      <c r="L51" s="13"/>
      <c r="M51" s="13"/>
      <c r="N51" s="11">
        <v>0.2</v>
      </c>
      <c r="O51" s="11">
        <v>0.2</v>
      </c>
      <c r="P51" s="18" t="s">
        <v>32</v>
      </c>
      <c r="Q51" s="58"/>
      <c r="R51" s="58"/>
      <c r="S51" s="58"/>
      <c r="T51" s="11"/>
      <c r="U51" s="11"/>
      <c r="V51" s="11"/>
      <c r="W51" s="11"/>
      <c r="X51" s="11"/>
      <c r="Y51" s="30">
        <v>0.2</v>
      </c>
    </row>
    <row r="52" spans="1:25" ht="30" customHeight="1">
      <c r="A52" s="32">
        <v>43</v>
      </c>
      <c r="B52" s="33" t="s">
        <v>59</v>
      </c>
      <c r="C52" s="34">
        <v>0.30000000000000004</v>
      </c>
      <c r="D52" s="11"/>
      <c r="E52" s="11"/>
      <c r="F52" s="12"/>
      <c r="G52" s="13"/>
      <c r="H52" s="13"/>
      <c r="I52" s="13"/>
      <c r="J52" s="14"/>
      <c r="K52" s="13"/>
      <c r="L52" s="13"/>
      <c r="M52" s="13"/>
      <c r="N52" s="11">
        <v>0.30000000000000004</v>
      </c>
      <c r="O52" s="11">
        <v>0.30000000000000004</v>
      </c>
      <c r="P52" s="18" t="s">
        <v>32</v>
      </c>
      <c r="Q52" s="58"/>
      <c r="R52" s="58"/>
      <c r="S52" s="58"/>
      <c r="T52" s="11"/>
      <c r="U52" s="11"/>
      <c r="V52" s="11"/>
      <c r="W52" s="11"/>
      <c r="X52" s="11"/>
      <c r="Y52" s="30">
        <v>0.30000000000000004</v>
      </c>
    </row>
    <row r="53" spans="1:25" ht="30" customHeight="1">
      <c r="A53" s="32">
        <v>44</v>
      </c>
      <c r="B53" s="33" t="s">
        <v>74</v>
      </c>
      <c r="C53" s="34">
        <v>1.3</v>
      </c>
      <c r="D53" s="11"/>
      <c r="E53" s="11"/>
      <c r="F53" s="12"/>
      <c r="G53" s="13"/>
      <c r="H53" s="13"/>
      <c r="I53" s="13"/>
      <c r="J53" s="14"/>
      <c r="K53" s="13"/>
      <c r="L53" s="13"/>
      <c r="M53" s="13"/>
      <c r="N53" s="11">
        <v>1.3</v>
      </c>
      <c r="O53" s="11">
        <v>1.3</v>
      </c>
      <c r="P53" s="18" t="s">
        <v>32</v>
      </c>
      <c r="Q53" s="58"/>
      <c r="R53" s="58"/>
      <c r="S53" s="58"/>
      <c r="T53" s="11"/>
      <c r="U53" s="11"/>
      <c r="V53" s="11"/>
      <c r="W53" s="11"/>
      <c r="X53" s="11"/>
      <c r="Y53" s="30">
        <v>1.3</v>
      </c>
    </row>
    <row r="54" spans="1:25" ht="30" customHeight="1">
      <c r="A54" s="32">
        <v>45</v>
      </c>
      <c r="B54" s="33" t="s">
        <v>51</v>
      </c>
      <c r="C54" s="35">
        <v>4.1</v>
      </c>
      <c r="D54" s="19"/>
      <c r="E54" s="19"/>
      <c r="F54" s="20"/>
      <c r="G54" s="13"/>
      <c r="H54" s="13"/>
      <c r="I54" s="13"/>
      <c r="J54" s="19"/>
      <c r="K54" s="13"/>
      <c r="L54" s="13"/>
      <c r="M54" s="13"/>
      <c r="N54" s="19">
        <v>4.1</v>
      </c>
      <c r="O54" s="19">
        <v>4.1</v>
      </c>
      <c r="P54" s="18" t="s">
        <v>32</v>
      </c>
      <c r="Q54" s="58"/>
      <c r="R54" s="58"/>
      <c r="S54" s="58"/>
      <c r="T54" s="11"/>
      <c r="U54" s="11"/>
      <c r="V54" s="11"/>
      <c r="W54" s="11"/>
      <c r="X54" s="11"/>
      <c r="Y54" s="31">
        <v>4.1</v>
      </c>
    </row>
    <row r="55" spans="1:25" ht="30" customHeight="1">
      <c r="A55" s="32">
        <v>46</v>
      </c>
      <c r="B55" s="33" t="s">
        <v>58</v>
      </c>
      <c r="C55" s="34">
        <v>1</v>
      </c>
      <c r="D55" s="11">
        <v>0.85</v>
      </c>
      <c r="E55" s="11"/>
      <c r="F55" s="12"/>
      <c r="G55" s="13"/>
      <c r="H55" s="13"/>
      <c r="I55" s="13"/>
      <c r="J55" s="14">
        <v>0.85</v>
      </c>
      <c r="K55" s="13"/>
      <c r="L55" s="13"/>
      <c r="M55" s="13"/>
      <c r="N55" s="11">
        <v>0.15</v>
      </c>
      <c r="O55" s="11">
        <v>0.15</v>
      </c>
      <c r="P55" s="18" t="s">
        <v>32</v>
      </c>
      <c r="Q55" s="58"/>
      <c r="R55" s="58"/>
      <c r="S55" s="58"/>
      <c r="T55" s="11"/>
      <c r="U55" s="11"/>
      <c r="V55" s="11"/>
      <c r="W55" s="11"/>
      <c r="X55" s="11"/>
      <c r="Y55" s="30">
        <v>1</v>
      </c>
    </row>
    <row r="56" spans="1:25" ht="30" customHeight="1">
      <c r="A56" s="32">
        <v>47</v>
      </c>
      <c r="B56" s="33" t="s">
        <v>82</v>
      </c>
      <c r="C56" s="34">
        <v>1.5</v>
      </c>
      <c r="D56" s="11">
        <v>1.5</v>
      </c>
      <c r="E56" s="11"/>
      <c r="F56" s="12"/>
      <c r="G56" s="13"/>
      <c r="H56" s="13"/>
      <c r="I56" s="13"/>
      <c r="J56" s="14">
        <v>1.5</v>
      </c>
      <c r="K56" s="13"/>
      <c r="L56" s="13"/>
      <c r="M56" s="13"/>
      <c r="N56" s="11"/>
      <c r="O56" s="11"/>
      <c r="P56" s="18" t="s">
        <v>55</v>
      </c>
      <c r="Q56" s="58"/>
      <c r="R56" s="58"/>
      <c r="S56" s="58"/>
      <c r="T56" s="11"/>
      <c r="U56" s="11"/>
      <c r="V56" s="11"/>
      <c r="W56" s="11"/>
      <c r="X56" s="11">
        <v>1.5</v>
      </c>
      <c r="Y56" s="30"/>
    </row>
    <row r="57" spans="1:25" ht="30" customHeight="1">
      <c r="A57" s="32">
        <v>48</v>
      </c>
      <c r="B57" s="33" t="s">
        <v>72</v>
      </c>
      <c r="C57" s="34">
        <v>3.5</v>
      </c>
      <c r="D57" s="11"/>
      <c r="E57" s="11"/>
      <c r="F57" s="12"/>
      <c r="G57" s="13"/>
      <c r="H57" s="13"/>
      <c r="I57" s="13"/>
      <c r="J57" s="14"/>
      <c r="K57" s="13"/>
      <c r="L57" s="13"/>
      <c r="M57" s="13"/>
      <c r="N57" s="11">
        <v>3.5</v>
      </c>
      <c r="O57" s="11">
        <v>3.5</v>
      </c>
      <c r="P57" s="18" t="s">
        <v>32</v>
      </c>
      <c r="Q57" s="58"/>
      <c r="R57" s="58"/>
      <c r="S57" s="58"/>
      <c r="T57" s="11"/>
      <c r="U57" s="11"/>
      <c r="V57" s="11"/>
      <c r="W57" s="11"/>
      <c r="X57" s="11"/>
      <c r="Y57" s="30">
        <v>3.5</v>
      </c>
    </row>
    <row r="58" spans="1:25" ht="30" customHeight="1">
      <c r="A58" s="32">
        <v>49</v>
      </c>
      <c r="B58" s="33" t="s">
        <v>56</v>
      </c>
      <c r="C58" s="34">
        <v>1.5</v>
      </c>
      <c r="D58" s="11"/>
      <c r="E58" s="11"/>
      <c r="F58" s="12"/>
      <c r="G58" s="13"/>
      <c r="H58" s="13"/>
      <c r="I58" s="13"/>
      <c r="J58" s="14"/>
      <c r="K58" s="13"/>
      <c r="L58" s="13"/>
      <c r="M58" s="13"/>
      <c r="N58" s="11">
        <v>1.5</v>
      </c>
      <c r="O58" s="11">
        <v>1.5</v>
      </c>
      <c r="P58" s="18" t="s">
        <v>32</v>
      </c>
      <c r="Q58" s="58"/>
      <c r="R58" s="58"/>
      <c r="S58" s="58"/>
      <c r="T58" s="11"/>
      <c r="U58" s="11"/>
      <c r="V58" s="11"/>
      <c r="W58" s="11"/>
      <c r="X58" s="11"/>
      <c r="Y58" s="30">
        <v>1.5</v>
      </c>
    </row>
    <row r="59" spans="1:25" ht="30" customHeight="1">
      <c r="A59" s="32">
        <v>50</v>
      </c>
      <c r="B59" s="33" t="s">
        <v>81</v>
      </c>
      <c r="C59" s="34">
        <v>1.3</v>
      </c>
      <c r="D59" s="11"/>
      <c r="E59" s="11"/>
      <c r="F59" s="12"/>
      <c r="G59" s="13"/>
      <c r="H59" s="13"/>
      <c r="I59" s="13"/>
      <c r="J59" s="14"/>
      <c r="K59" s="13"/>
      <c r="L59" s="13"/>
      <c r="M59" s="13"/>
      <c r="N59" s="11">
        <v>1.3</v>
      </c>
      <c r="O59" s="11">
        <v>1.3</v>
      </c>
      <c r="P59" s="18" t="s">
        <v>32</v>
      </c>
      <c r="Q59" s="58"/>
      <c r="R59" s="58"/>
      <c r="S59" s="58"/>
      <c r="T59" s="11"/>
      <c r="U59" s="11"/>
      <c r="V59" s="11"/>
      <c r="W59" s="11"/>
      <c r="X59" s="11"/>
      <c r="Y59" s="30">
        <v>1.3</v>
      </c>
    </row>
    <row r="60" spans="1:25" ht="30" customHeight="1">
      <c r="A60" s="32">
        <v>51</v>
      </c>
      <c r="B60" s="33" t="s">
        <v>92</v>
      </c>
      <c r="C60" s="34">
        <v>0.15</v>
      </c>
      <c r="D60" s="11"/>
      <c r="E60" s="11"/>
      <c r="F60" s="11"/>
      <c r="G60" s="13"/>
      <c r="H60" s="13"/>
      <c r="I60" s="13"/>
      <c r="J60" s="14"/>
      <c r="K60" s="13"/>
      <c r="L60" s="13"/>
      <c r="M60" s="13"/>
      <c r="N60" s="11">
        <v>0.15</v>
      </c>
      <c r="O60" s="11">
        <v>0.15</v>
      </c>
      <c r="P60" s="15" t="s">
        <v>170</v>
      </c>
      <c r="Q60" s="58"/>
      <c r="R60" s="59">
        <v>1</v>
      </c>
      <c r="S60" s="58"/>
      <c r="T60" s="11"/>
      <c r="U60" s="11"/>
      <c r="V60" s="11"/>
      <c r="W60" s="11"/>
      <c r="X60" s="11"/>
      <c r="Y60" s="11">
        <v>0.15</v>
      </c>
    </row>
    <row r="61" spans="1:25" ht="30" customHeight="1">
      <c r="A61" s="32">
        <v>52</v>
      </c>
      <c r="B61" s="33" t="s">
        <v>62</v>
      </c>
      <c r="C61" s="34">
        <v>1.5</v>
      </c>
      <c r="D61" s="11"/>
      <c r="E61" s="11"/>
      <c r="F61" s="12"/>
      <c r="G61" s="13"/>
      <c r="H61" s="13"/>
      <c r="I61" s="13"/>
      <c r="J61" s="14"/>
      <c r="K61" s="13"/>
      <c r="L61" s="13"/>
      <c r="M61" s="13"/>
      <c r="N61" s="11">
        <v>1.5</v>
      </c>
      <c r="O61" s="11">
        <v>1.5</v>
      </c>
      <c r="P61" s="18" t="s">
        <v>32</v>
      </c>
      <c r="Q61" s="58"/>
      <c r="R61" s="58"/>
      <c r="S61" s="58"/>
      <c r="T61" s="11"/>
      <c r="U61" s="11"/>
      <c r="V61" s="11"/>
      <c r="W61" s="11"/>
      <c r="X61" s="11"/>
      <c r="Y61" s="30">
        <v>1.5</v>
      </c>
    </row>
    <row r="62" spans="1:25" ht="30" customHeight="1">
      <c r="A62" s="32">
        <v>53</v>
      </c>
      <c r="B62" s="33" t="s">
        <v>168</v>
      </c>
      <c r="C62" s="34">
        <v>0.9</v>
      </c>
      <c r="D62" s="11"/>
      <c r="E62" s="11"/>
      <c r="F62" s="11"/>
      <c r="G62" s="13"/>
      <c r="H62" s="13"/>
      <c r="I62" s="13"/>
      <c r="J62" s="14"/>
      <c r="K62" s="13"/>
      <c r="L62" s="13"/>
      <c r="M62" s="13"/>
      <c r="N62" s="11">
        <v>0.9</v>
      </c>
      <c r="O62" s="11">
        <v>0.9</v>
      </c>
      <c r="P62" s="18" t="s">
        <v>32</v>
      </c>
      <c r="Q62" s="58"/>
      <c r="R62" s="58"/>
      <c r="S62" s="58"/>
      <c r="T62" s="11"/>
      <c r="U62" s="11"/>
      <c r="V62" s="11"/>
      <c r="W62" s="11"/>
      <c r="X62" s="11"/>
      <c r="Y62" s="11">
        <v>0.9</v>
      </c>
    </row>
    <row r="63" spans="1:25" ht="30" customHeight="1">
      <c r="A63" s="32">
        <v>54</v>
      </c>
      <c r="B63" s="33" t="s">
        <v>52</v>
      </c>
      <c r="C63" s="34">
        <v>0.7</v>
      </c>
      <c r="D63" s="11">
        <v>0.48</v>
      </c>
      <c r="E63" s="11"/>
      <c r="F63" s="12"/>
      <c r="G63" s="13"/>
      <c r="H63" s="13"/>
      <c r="I63" s="13"/>
      <c r="J63" s="14">
        <v>0.48</v>
      </c>
      <c r="K63" s="13"/>
      <c r="L63" s="13"/>
      <c r="M63" s="13"/>
      <c r="N63" s="11">
        <v>0.22</v>
      </c>
      <c r="O63" s="11">
        <v>0.22</v>
      </c>
      <c r="P63" s="18" t="s">
        <v>32</v>
      </c>
      <c r="Q63" s="58"/>
      <c r="R63" s="58"/>
      <c r="S63" s="58"/>
      <c r="T63" s="11"/>
      <c r="U63" s="11"/>
      <c r="V63" s="11"/>
      <c r="W63" s="11"/>
      <c r="X63" s="11"/>
      <c r="Y63" s="30">
        <v>0.7</v>
      </c>
    </row>
    <row r="64" spans="1:25" ht="30" customHeight="1">
      <c r="A64" s="76" t="s">
        <v>83</v>
      </c>
      <c r="B64" s="77"/>
      <c r="C64" s="36">
        <f>SUM(C28:C63)</f>
        <v>36.3</v>
      </c>
      <c r="D64" s="36">
        <f aca="true" t="shared" si="2" ref="D64:O64">SUM(D28:D63)</f>
        <v>10.622000000000002</v>
      </c>
      <c r="E64" s="36">
        <f t="shared" si="2"/>
        <v>0</v>
      </c>
      <c r="F64" s="36">
        <f t="shared" si="2"/>
        <v>0</v>
      </c>
      <c r="G64" s="36">
        <f t="shared" si="2"/>
        <v>0</v>
      </c>
      <c r="H64" s="36">
        <f t="shared" si="2"/>
        <v>0</v>
      </c>
      <c r="I64" s="36">
        <f t="shared" si="2"/>
        <v>0</v>
      </c>
      <c r="J64" s="36">
        <f t="shared" si="2"/>
        <v>10.622000000000002</v>
      </c>
      <c r="K64" s="36">
        <f t="shared" si="2"/>
        <v>0</v>
      </c>
      <c r="L64" s="36">
        <f t="shared" si="2"/>
        <v>0</v>
      </c>
      <c r="M64" s="36">
        <f t="shared" si="2"/>
        <v>0</v>
      </c>
      <c r="N64" s="36">
        <f t="shared" si="2"/>
        <v>25.679999999999996</v>
      </c>
      <c r="O64" s="36">
        <f t="shared" si="2"/>
        <v>25.679999999999996</v>
      </c>
      <c r="P64" s="49"/>
      <c r="Q64" s="60">
        <f aca="true" t="shared" si="3" ref="Q64:X64">SUM(Q28:Q63)</f>
        <v>0</v>
      </c>
      <c r="R64" s="60">
        <f t="shared" si="3"/>
        <v>1</v>
      </c>
      <c r="S64" s="60">
        <f t="shared" si="3"/>
        <v>0</v>
      </c>
      <c r="T64" s="36">
        <f t="shared" si="3"/>
        <v>0</v>
      </c>
      <c r="U64" s="36">
        <f t="shared" si="3"/>
        <v>0</v>
      </c>
      <c r="V64" s="36">
        <f t="shared" si="3"/>
        <v>0</v>
      </c>
      <c r="W64" s="36">
        <f t="shared" si="3"/>
        <v>0</v>
      </c>
      <c r="X64" s="36">
        <f t="shared" si="3"/>
        <v>2.3</v>
      </c>
      <c r="Y64" s="36">
        <f>SUM(Y28:Y63)</f>
        <v>34.00000000000001</v>
      </c>
    </row>
    <row r="65" spans="1:25" ht="30" customHeight="1">
      <c r="A65" s="64" t="s">
        <v>179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1:25" ht="30" customHeight="1">
      <c r="A66" s="51">
        <v>55</v>
      </c>
      <c r="B66" s="52" t="s">
        <v>90</v>
      </c>
      <c r="C66" s="53">
        <v>2.6</v>
      </c>
      <c r="D66" s="11"/>
      <c r="E66" s="11"/>
      <c r="F66" s="12"/>
      <c r="G66" s="13"/>
      <c r="H66" s="13"/>
      <c r="I66" s="13"/>
      <c r="J66" s="14"/>
      <c r="K66" s="13"/>
      <c r="L66" s="13"/>
      <c r="M66" s="13"/>
      <c r="N66" s="11">
        <v>2.6</v>
      </c>
      <c r="O66" s="11">
        <v>2.6</v>
      </c>
      <c r="P66" s="18" t="s">
        <v>32</v>
      </c>
      <c r="Q66" s="58"/>
      <c r="R66" s="58"/>
      <c r="S66" s="58"/>
      <c r="T66" s="11"/>
      <c r="U66" s="11"/>
      <c r="V66" s="11"/>
      <c r="W66" s="11"/>
      <c r="X66" s="11"/>
      <c r="Y66" s="30">
        <v>2.6</v>
      </c>
    </row>
    <row r="67" spans="1:25" ht="30" customHeight="1">
      <c r="A67" s="51">
        <v>56</v>
      </c>
      <c r="B67" s="52" t="s">
        <v>89</v>
      </c>
      <c r="C67" s="53">
        <v>1.5</v>
      </c>
      <c r="D67" s="11"/>
      <c r="E67" s="11"/>
      <c r="F67" s="12"/>
      <c r="G67" s="13"/>
      <c r="H67" s="13"/>
      <c r="I67" s="13"/>
      <c r="J67" s="14"/>
      <c r="K67" s="13"/>
      <c r="L67" s="13"/>
      <c r="M67" s="13"/>
      <c r="N67" s="11">
        <v>1.5</v>
      </c>
      <c r="O67" s="11">
        <v>1.5</v>
      </c>
      <c r="P67" s="18" t="s">
        <v>32</v>
      </c>
      <c r="Q67" s="58"/>
      <c r="R67" s="58"/>
      <c r="S67" s="58"/>
      <c r="T67" s="11"/>
      <c r="U67" s="11"/>
      <c r="V67" s="11"/>
      <c r="W67" s="11"/>
      <c r="X67" s="11"/>
      <c r="Y67" s="30">
        <v>1.5</v>
      </c>
    </row>
    <row r="68" spans="1:25" ht="30" customHeight="1">
      <c r="A68" s="51">
        <v>57</v>
      </c>
      <c r="B68" s="52" t="s">
        <v>96</v>
      </c>
      <c r="C68" s="53">
        <v>0.5</v>
      </c>
      <c r="D68" s="11"/>
      <c r="E68" s="11"/>
      <c r="F68" s="12"/>
      <c r="G68" s="13"/>
      <c r="H68" s="13"/>
      <c r="I68" s="13"/>
      <c r="J68" s="14"/>
      <c r="K68" s="13"/>
      <c r="L68" s="13"/>
      <c r="M68" s="13"/>
      <c r="N68" s="11">
        <v>0.5</v>
      </c>
      <c r="O68" s="11">
        <v>0.5</v>
      </c>
      <c r="P68" s="18" t="s">
        <v>32</v>
      </c>
      <c r="Q68" s="58"/>
      <c r="R68" s="58"/>
      <c r="S68" s="58"/>
      <c r="T68" s="11"/>
      <c r="U68" s="11"/>
      <c r="V68" s="11"/>
      <c r="W68" s="11"/>
      <c r="X68" s="11"/>
      <c r="Y68" s="30">
        <v>0.5</v>
      </c>
    </row>
    <row r="69" spans="1:25" ht="30" customHeight="1">
      <c r="A69" s="51">
        <v>58</v>
      </c>
      <c r="B69" s="52" t="s">
        <v>91</v>
      </c>
      <c r="C69" s="53">
        <v>0.8</v>
      </c>
      <c r="D69" s="11">
        <v>0.07</v>
      </c>
      <c r="E69" s="11"/>
      <c r="F69" s="12"/>
      <c r="G69" s="13"/>
      <c r="H69" s="13"/>
      <c r="I69" s="13"/>
      <c r="J69" s="14">
        <v>0.07</v>
      </c>
      <c r="K69" s="13"/>
      <c r="L69" s="13"/>
      <c r="M69" s="13"/>
      <c r="N69" s="11">
        <v>0.73</v>
      </c>
      <c r="O69" s="11">
        <v>0.73</v>
      </c>
      <c r="P69" s="18" t="s">
        <v>32</v>
      </c>
      <c r="Q69" s="58"/>
      <c r="R69" s="58"/>
      <c r="S69" s="58"/>
      <c r="T69" s="11"/>
      <c r="U69" s="11"/>
      <c r="V69" s="11"/>
      <c r="W69" s="11"/>
      <c r="X69" s="11"/>
      <c r="Y69" s="30">
        <v>0.8</v>
      </c>
    </row>
    <row r="70" spans="1:25" ht="30" customHeight="1">
      <c r="A70" s="51">
        <v>59</v>
      </c>
      <c r="B70" s="52" t="s">
        <v>97</v>
      </c>
      <c r="C70" s="53">
        <v>0.4</v>
      </c>
      <c r="D70" s="11">
        <v>0.1</v>
      </c>
      <c r="E70" s="11"/>
      <c r="F70" s="12"/>
      <c r="G70" s="13"/>
      <c r="H70" s="13"/>
      <c r="I70" s="13"/>
      <c r="J70" s="14">
        <v>0.1</v>
      </c>
      <c r="K70" s="13"/>
      <c r="L70" s="13"/>
      <c r="M70" s="13"/>
      <c r="N70" s="11">
        <v>0.30000000000000004</v>
      </c>
      <c r="O70" s="11">
        <v>0.30000000000000004</v>
      </c>
      <c r="P70" s="15" t="s">
        <v>170</v>
      </c>
      <c r="Q70" s="58"/>
      <c r="R70" s="58"/>
      <c r="S70" s="58"/>
      <c r="T70" s="11"/>
      <c r="U70" s="11"/>
      <c r="V70" s="11"/>
      <c r="W70" s="11"/>
      <c r="X70" s="11"/>
      <c r="Y70" s="30">
        <v>0.4</v>
      </c>
    </row>
    <row r="71" spans="1:25" ht="30" customHeight="1">
      <c r="A71" s="51">
        <v>60</v>
      </c>
      <c r="B71" s="52" t="s">
        <v>93</v>
      </c>
      <c r="C71" s="53">
        <v>1.6</v>
      </c>
      <c r="D71" s="11"/>
      <c r="E71" s="11"/>
      <c r="F71" s="11"/>
      <c r="G71" s="13"/>
      <c r="H71" s="13"/>
      <c r="I71" s="13"/>
      <c r="J71" s="14"/>
      <c r="K71" s="13"/>
      <c r="L71" s="13"/>
      <c r="M71" s="13"/>
      <c r="N71" s="11">
        <v>1.6</v>
      </c>
      <c r="O71" s="11">
        <v>1.6</v>
      </c>
      <c r="P71" s="18" t="s">
        <v>32</v>
      </c>
      <c r="Q71" s="58"/>
      <c r="R71" s="58"/>
      <c r="S71" s="58"/>
      <c r="T71" s="11"/>
      <c r="U71" s="11"/>
      <c r="V71" s="11"/>
      <c r="W71" s="11"/>
      <c r="X71" s="11"/>
      <c r="Y71" s="11">
        <v>1.6</v>
      </c>
    </row>
    <row r="72" spans="1:25" ht="30" customHeight="1">
      <c r="A72" s="51">
        <v>61</v>
      </c>
      <c r="B72" s="52" t="s">
        <v>87</v>
      </c>
      <c r="C72" s="53">
        <v>1</v>
      </c>
      <c r="D72" s="11"/>
      <c r="E72" s="11"/>
      <c r="F72" s="12"/>
      <c r="G72" s="13"/>
      <c r="H72" s="13"/>
      <c r="I72" s="13"/>
      <c r="J72" s="14"/>
      <c r="K72" s="13"/>
      <c r="L72" s="13"/>
      <c r="M72" s="13"/>
      <c r="N72" s="11">
        <v>1</v>
      </c>
      <c r="O72" s="11">
        <v>1</v>
      </c>
      <c r="P72" s="18" t="s">
        <v>32</v>
      </c>
      <c r="Q72" s="58"/>
      <c r="R72" s="58"/>
      <c r="S72" s="58"/>
      <c r="T72" s="11"/>
      <c r="U72" s="11"/>
      <c r="V72" s="11"/>
      <c r="W72" s="11"/>
      <c r="X72" s="11"/>
      <c r="Y72" s="30">
        <v>1</v>
      </c>
    </row>
    <row r="73" spans="1:25" ht="30" customHeight="1">
      <c r="A73" s="51">
        <v>62</v>
      </c>
      <c r="B73" s="52" t="s">
        <v>183</v>
      </c>
      <c r="C73" s="53">
        <v>6</v>
      </c>
      <c r="D73" s="11"/>
      <c r="E73" s="11"/>
      <c r="F73" s="12"/>
      <c r="G73" s="13"/>
      <c r="H73" s="13"/>
      <c r="I73" s="13"/>
      <c r="J73" s="14"/>
      <c r="K73" s="13"/>
      <c r="L73" s="13"/>
      <c r="M73" s="13"/>
      <c r="N73" s="11">
        <v>6</v>
      </c>
      <c r="O73" s="11">
        <v>6</v>
      </c>
      <c r="P73" s="18" t="s">
        <v>32</v>
      </c>
      <c r="Q73" s="58"/>
      <c r="R73" s="59">
        <v>1</v>
      </c>
      <c r="S73" s="58"/>
      <c r="T73" s="11"/>
      <c r="U73" s="11"/>
      <c r="V73" s="11"/>
      <c r="W73" s="11"/>
      <c r="X73" s="11"/>
      <c r="Y73" s="30">
        <v>6</v>
      </c>
    </row>
    <row r="74" spans="1:25" ht="30" customHeight="1">
      <c r="A74" s="51">
        <v>63</v>
      </c>
      <c r="B74" s="52" t="s">
        <v>86</v>
      </c>
      <c r="C74" s="53">
        <v>2</v>
      </c>
      <c r="D74" s="11"/>
      <c r="E74" s="11"/>
      <c r="F74" s="12"/>
      <c r="G74" s="13"/>
      <c r="H74" s="13"/>
      <c r="I74" s="13"/>
      <c r="J74" s="14"/>
      <c r="K74" s="13"/>
      <c r="L74" s="13"/>
      <c r="M74" s="13"/>
      <c r="N74" s="11">
        <v>2</v>
      </c>
      <c r="O74" s="11">
        <v>2</v>
      </c>
      <c r="P74" s="18" t="s">
        <v>32</v>
      </c>
      <c r="Q74" s="58"/>
      <c r="R74" s="58"/>
      <c r="S74" s="58"/>
      <c r="T74" s="11"/>
      <c r="U74" s="11"/>
      <c r="V74" s="11"/>
      <c r="W74" s="11"/>
      <c r="X74" s="11"/>
      <c r="Y74" s="30">
        <v>2</v>
      </c>
    </row>
    <row r="75" spans="1:25" ht="30" customHeight="1">
      <c r="A75" s="51">
        <v>64</v>
      </c>
      <c r="B75" s="52" t="s">
        <v>94</v>
      </c>
      <c r="C75" s="53">
        <v>4</v>
      </c>
      <c r="D75" s="11">
        <v>0.07</v>
      </c>
      <c r="E75" s="11"/>
      <c r="F75" s="12"/>
      <c r="G75" s="13"/>
      <c r="H75" s="13"/>
      <c r="I75" s="13"/>
      <c r="J75" s="37">
        <v>0.07</v>
      </c>
      <c r="K75" s="13"/>
      <c r="L75" s="13"/>
      <c r="M75" s="13"/>
      <c r="N75" s="11">
        <v>3.93</v>
      </c>
      <c r="O75" s="11">
        <v>3.93</v>
      </c>
      <c r="P75" s="18" t="s">
        <v>32</v>
      </c>
      <c r="Q75" s="58"/>
      <c r="R75" s="58"/>
      <c r="S75" s="58"/>
      <c r="T75" s="11"/>
      <c r="U75" s="11"/>
      <c r="V75" s="11"/>
      <c r="W75" s="11"/>
      <c r="X75" s="11"/>
      <c r="Y75" s="30">
        <v>4</v>
      </c>
    </row>
    <row r="76" spans="1:25" ht="30" customHeight="1">
      <c r="A76" s="51">
        <v>65</v>
      </c>
      <c r="B76" s="52" t="s">
        <v>84</v>
      </c>
      <c r="C76" s="54">
        <v>4.9</v>
      </c>
      <c r="D76" s="11">
        <v>4.9</v>
      </c>
      <c r="E76" s="19"/>
      <c r="F76" s="20"/>
      <c r="G76" s="13"/>
      <c r="H76" s="13"/>
      <c r="I76" s="13"/>
      <c r="J76" s="11">
        <v>4.9</v>
      </c>
      <c r="K76" s="13"/>
      <c r="L76" s="13"/>
      <c r="M76" s="13"/>
      <c r="N76" s="19"/>
      <c r="O76" s="19"/>
      <c r="P76" s="18" t="s">
        <v>55</v>
      </c>
      <c r="Q76" s="58"/>
      <c r="R76" s="58"/>
      <c r="S76" s="58"/>
      <c r="T76" s="11"/>
      <c r="U76" s="11"/>
      <c r="V76" s="11"/>
      <c r="W76" s="19">
        <v>4.9</v>
      </c>
      <c r="X76" s="11"/>
      <c r="Y76" s="31"/>
    </row>
    <row r="77" spans="1:25" ht="30" customHeight="1">
      <c r="A77" s="51">
        <v>66</v>
      </c>
      <c r="B77" s="52" t="s">
        <v>85</v>
      </c>
      <c r="C77" s="53">
        <v>4</v>
      </c>
      <c r="D77" s="11">
        <v>0.1</v>
      </c>
      <c r="E77" s="11"/>
      <c r="F77" s="12"/>
      <c r="G77" s="13"/>
      <c r="H77" s="13"/>
      <c r="I77" s="13"/>
      <c r="J77" s="14">
        <v>0.1</v>
      </c>
      <c r="K77" s="13"/>
      <c r="L77" s="13"/>
      <c r="M77" s="13"/>
      <c r="N77" s="11">
        <v>3.9</v>
      </c>
      <c r="O77" s="11">
        <v>3.9</v>
      </c>
      <c r="P77" s="18" t="s">
        <v>32</v>
      </c>
      <c r="Q77" s="58"/>
      <c r="R77" s="58"/>
      <c r="S77" s="58"/>
      <c r="T77" s="11"/>
      <c r="U77" s="11"/>
      <c r="V77" s="11"/>
      <c r="W77" s="11"/>
      <c r="X77" s="11"/>
      <c r="Y77" s="30">
        <v>4</v>
      </c>
    </row>
    <row r="78" spans="1:25" ht="30" customHeight="1">
      <c r="A78" s="51">
        <v>67</v>
      </c>
      <c r="B78" s="52" t="s">
        <v>95</v>
      </c>
      <c r="C78" s="53">
        <v>5.5</v>
      </c>
      <c r="D78" s="11"/>
      <c r="E78" s="11"/>
      <c r="F78" s="12"/>
      <c r="G78" s="13"/>
      <c r="H78" s="13"/>
      <c r="I78" s="13"/>
      <c r="J78" s="14"/>
      <c r="K78" s="13"/>
      <c r="L78" s="13"/>
      <c r="M78" s="13"/>
      <c r="N78" s="11">
        <v>5.5</v>
      </c>
      <c r="O78" s="11">
        <v>5.5</v>
      </c>
      <c r="P78" s="18" t="s">
        <v>32</v>
      </c>
      <c r="Q78" s="58"/>
      <c r="R78" s="58"/>
      <c r="S78" s="58"/>
      <c r="T78" s="11"/>
      <c r="U78" s="11"/>
      <c r="V78" s="11"/>
      <c r="W78" s="11"/>
      <c r="X78" s="11"/>
      <c r="Y78" s="30">
        <v>5.5</v>
      </c>
    </row>
    <row r="79" spans="1:25" ht="30" customHeight="1">
      <c r="A79" s="51">
        <v>68</v>
      </c>
      <c r="B79" s="52" t="s">
        <v>98</v>
      </c>
      <c r="C79" s="53">
        <v>0.7</v>
      </c>
      <c r="D79" s="11">
        <v>0.17</v>
      </c>
      <c r="E79" s="11"/>
      <c r="F79" s="11"/>
      <c r="G79" s="13"/>
      <c r="H79" s="13"/>
      <c r="I79" s="13"/>
      <c r="J79" s="14">
        <v>0.17</v>
      </c>
      <c r="K79" s="13"/>
      <c r="L79" s="13"/>
      <c r="M79" s="13"/>
      <c r="N79" s="11">
        <v>0.53</v>
      </c>
      <c r="O79" s="11">
        <v>0.53</v>
      </c>
      <c r="P79" s="15" t="s">
        <v>32</v>
      </c>
      <c r="Q79" s="58"/>
      <c r="R79" s="58"/>
      <c r="S79" s="58"/>
      <c r="T79" s="11"/>
      <c r="U79" s="11"/>
      <c r="V79" s="11"/>
      <c r="W79" s="11"/>
      <c r="X79" s="11"/>
      <c r="Y79" s="11">
        <v>0.7</v>
      </c>
    </row>
    <row r="80" spans="1:25" ht="30" customHeight="1">
      <c r="A80" s="51">
        <v>69</v>
      </c>
      <c r="B80" s="52" t="s">
        <v>88</v>
      </c>
      <c r="C80" s="53">
        <v>3.5</v>
      </c>
      <c r="D80" s="11"/>
      <c r="E80" s="11"/>
      <c r="F80" s="12"/>
      <c r="G80" s="13"/>
      <c r="H80" s="13"/>
      <c r="I80" s="13"/>
      <c r="J80" s="14"/>
      <c r="K80" s="13"/>
      <c r="L80" s="13"/>
      <c r="M80" s="13"/>
      <c r="N80" s="11">
        <v>3.5</v>
      </c>
      <c r="O80" s="11">
        <v>3.5</v>
      </c>
      <c r="P80" s="18" t="s">
        <v>32</v>
      </c>
      <c r="Q80" s="58"/>
      <c r="R80" s="58"/>
      <c r="S80" s="58"/>
      <c r="T80" s="11"/>
      <c r="U80" s="11"/>
      <c r="V80" s="11"/>
      <c r="W80" s="11"/>
      <c r="X80" s="11"/>
      <c r="Y80" s="30">
        <v>3.5</v>
      </c>
    </row>
    <row r="81" spans="1:25" ht="30" customHeight="1">
      <c r="A81" s="65" t="s">
        <v>99</v>
      </c>
      <c r="B81" s="65"/>
      <c r="C81" s="55">
        <f>SUM(C66:C80)</f>
        <v>39</v>
      </c>
      <c r="D81" s="55">
        <f aca="true" t="shared" si="4" ref="D81:O81">SUM(D66:D80)</f>
        <v>5.41</v>
      </c>
      <c r="E81" s="55">
        <f t="shared" si="4"/>
        <v>0</v>
      </c>
      <c r="F81" s="55">
        <f t="shared" si="4"/>
        <v>0</v>
      </c>
      <c r="G81" s="55">
        <f t="shared" si="4"/>
        <v>0</v>
      </c>
      <c r="H81" s="55">
        <f t="shared" si="4"/>
        <v>0</v>
      </c>
      <c r="I81" s="55">
        <f t="shared" si="4"/>
        <v>0</v>
      </c>
      <c r="J81" s="55">
        <f t="shared" si="4"/>
        <v>5.41</v>
      </c>
      <c r="K81" s="55">
        <f t="shared" si="4"/>
        <v>0</v>
      </c>
      <c r="L81" s="55">
        <f t="shared" si="4"/>
        <v>0</v>
      </c>
      <c r="M81" s="55">
        <f t="shared" si="4"/>
        <v>0</v>
      </c>
      <c r="N81" s="55">
        <f t="shared" si="4"/>
        <v>33.59</v>
      </c>
      <c r="O81" s="55">
        <f t="shared" si="4"/>
        <v>33.59</v>
      </c>
      <c r="P81" s="49"/>
      <c r="Q81" s="61">
        <f aca="true" t="shared" si="5" ref="Q81:X81">SUM(Q66:Q80)</f>
        <v>0</v>
      </c>
      <c r="R81" s="61">
        <f t="shared" si="5"/>
        <v>1</v>
      </c>
      <c r="S81" s="61">
        <f t="shared" si="5"/>
        <v>0</v>
      </c>
      <c r="T81" s="55">
        <f t="shared" si="5"/>
        <v>0</v>
      </c>
      <c r="U81" s="55">
        <f t="shared" si="5"/>
        <v>0</v>
      </c>
      <c r="V81" s="55">
        <f t="shared" si="5"/>
        <v>0</v>
      </c>
      <c r="W81" s="55">
        <f t="shared" si="5"/>
        <v>4.9</v>
      </c>
      <c r="X81" s="55">
        <f t="shared" si="5"/>
        <v>0</v>
      </c>
      <c r="Y81" s="55">
        <f>SUM(Y66:Y80)</f>
        <v>34.099999999999994</v>
      </c>
    </row>
    <row r="82" spans="1:25" ht="30" customHeight="1">
      <c r="A82" s="66" t="s">
        <v>180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1:25" ht="30" customHeight="1">
      <c r="A83" s="112">
        <v>70</v>
      </c>
      <c r="B83" s="112" t="s">
        <v>185</v>
      </c>
      <c r="C83" s="112">
        <v>1.8</v>
      </c>
      <c r="D83" s="112">
        <v>1.8</v>
      </c>
      <c r="E83" s="112">
        <v>1.8</v>
      </c>
      <c r="F83" s="112"/>
      <c r="G83" s="112"/>
      <c r="H83" s="112"/>
      <c r="I83" s="112"/>
      <c r="J83" s="112"/>
      <c r="K83" s="112"/>
      <c r="L83" s="112"/>
      <c r="M83" s="112"/>
      <c r="N83" s="112">
        <v>1.8</v>
      </c>
      <c r="O83" s="112">
        <v>1.8</v>
      </c>
      <c r="P83" s="112" t="s">
        <v>32</v>
      </c>
      <c r="Q83" s="112"/>
      <c r="R83" s="112"/>
      <c r="S83" s="112"/>
      <c r="T83" s="112"/>
      <c r="U83" s="112"/>
      <c r="V83" s="112"/>
      <c r="W83" s="112"/>
      <c r="X83" s="112"/>
      <c r="Y83" s="112">
        <v>1.8</v>
      </c>
    </row>
    <row r="84" spans="1:25" ht="30" customHeight="1">
      <c r="A84" s="102">
        <v>71</v>
      </c>
      <c r="B84" s="103" t="s">
        <v>156</v>
      </c>
      <c r="C84" s="104">
        <v>0.8</v>
      </c>
      <c r="D84" s="105"/>
      <c r="E84" s="105"/>
      <c r="F84" s="106"/>
      <c r="G84" s="107"/>
      <c r="H84" s="107"/>
      <c r="I84" s="107"/>
      <c r="J84" s="108"/>
      <c r="K84" s="107"/>
      <c r="L84" s="107"/>
      <c r="M84" s="107"/>
      <c r="N84" s="105">
        <v>0.8</v>
      </c>
      <c r="O84" s="105">
        <v>0.8</v>
      </c>
      <c r="P84" s="109" t="s">
        <v>32</v>
      </c>
      <c r="Q84" s="110"/>
      <c r="R84" s="110"/>
      <c r="S84" s="110"/>
      <c r="T84" s="105"/>
      <c r="U84" s="105"/>
      <c r="V84" s="105"/>
      <c r="W84" s="105"/>
      <c r="X84" s="105"/>
      <c r="Y84" s="111">
        <v>0.8</v>
      </c>
    </row>
    <row r="85" spans="1:25" ht="30" customHeight="1">
      <c r="A85" s="41">
        <v>72</v>
      </c>
      <c r="B85" s="42" t="s">
        <v>153</v>
      </c>
      <c r="C85" s="43">
        <v>1</v>
      </c>
      <c r="D85" s="11"/>
      <c r="E85" s="11"/>
      <c r="F85" s="12"/>
      <c r="G85" s="13"/>
      <c r="H85" s="13"/>
      <c r="I85" s="13"/>
      <c r="J85" s="14"/>
      <c r="K85" s="13"/>
      <c r="L85" s="13"/>
      <c r="M85" s="13"/>
      <c r="N85" s="11">
        <v>1</v>
      </c>
      <c r="O85" s="11">
        <v>1</v>
      </c>
      <c r="P85" s="18" t="s">
        <v>32</v>
      </c>
      <c r="Q85" s="58"/>
      <c r="R85" s="58"/>
      <c r="S85" s="58"/>
      <c r="T85" s="11"/>
      <c r="U85" s="11"/>
      <c r="V85" s="11"/>
      <c r="W85" s="11"/>
      <c r="X85" s="11"/>
      <c r="Y85" s="30">
        <v>1</v>
      </c>
    </row>
    <row r="86" spans="1:25" ht="30" customHeight="1">
      <c r="A86" s="41">
        <v>73</v>
      </c>
      <c r="B86" s="42" t="s">
        <v>159</v>
      </c>
      <c r="C86" s="43">
        <v>0.8</v>
      </c>
      <c r="D86" s="11"/>
      <c r="E86" s="11"/>
      <c r="F86" s="12"/>
      <c r="G86" s="13"/>
      <c r="H86" s="13"/>
      <c r="I86" s="13"/>
      <c r="J86" s="14"/>
      <c r="K86" s="13"/>
      <c r="L86" s="13"/>
      <c r="M86" s="13"/>
      <c r="N86" s="11">
        <v>0.8</v>
      </c>
      <c r="O86" s="11">
        <v>0.8</v>
      </c>
      <c r="P86" s="18" t="s">
        <v>32</v>
      </c>
      <c r="Q86" s="58"/>
      <c r="R86" s="58"/>
      <c r="S86" s="58"/>
      <c r="T86" s="11"/>
      <c r="U86" s="11"/>
      <c r="V86" s="11"/>
      <c r="W86" s="11"/>
      <c r="X86" s="11"/>
      <c r="Y86" s="30">
        <v>0.8</v>
      </c>
    </row>
    <row r="87" spans="1:25" ht="30" customHeight="1">
      <c r="A87" s="41">
        <v>74</v>
      </c>
      <c r="B87" s="42" t="s">
        <v>147</v>
      </c>
      <c r="C87" s="43">
        <v>2</v>
      </c>
      <c r="D87" s="11"/>
      <c r="E87" s="11"/>
      <c r="F87" s="12"/>
      <c r="G87" s="13"/>
      <c r="H87" s="13"/>
      <c r="I87" s="13"/>
      <c r="J87" s="14"/>
      <c r="K87" s="13"/>
      <c r="L87" s="13"/>
      <c r="M87" s="13"/>
      <c r="N87" s="11">
        <v>2</v>
      </c>
      <c r="O87" s="11">
        <v>2</v>
      </c>
      <c r="P87" s="18" t="s">
        <v>32</v>
      </c>
      <c r="Q87" s="58"/>
      <c r="R87" s="58"/>
      <c r="S87" s="58"/>
      <c r="T87" s="11"/>
      <c r="U87" s="11"/>
      <c r="V87" s="11"/>
      <c r="W87" s="11"/>
      <c r="X87" s="11"/>
      <c r="Y87" s="30">
        <v>2</v>
      </c>
    </row>
    <row r="88" spans="1:25" ht="30" customHeight="1">
      <c r="A88" s="41">
        <v>75</v>
      </c>
      <c r="B88" s="42" t="s">
        <v>103</v>
      </c>
      <c r="C88" s="43">
        <v>3.5</v>
      </c>
      <c r="D88" s="11"/>
      <c r="E88" s="11"/>
      <c r="F88" s="12"/>
      <c r="G88" s="13"/>
      <c r="H88" s="13"/>
      <c r="I88" s="13"/>
      <c r="J88" s="14"/>
      <c r="K88" s="13"/>
      <c r="L88" s="13"/>
      <c r="M88" s="13"/>
      <c r="N88" s="11">
        <v>3.5</v>
      </c>
      <c r="O88" s="11">
        <v>3.5</v>
      </c>
      <c r="P88" s="18" t="s">
        <v>32</v>
      </c>
      <c r="Q88" s="58"/>
      <c r="R88" s="58"/>
      <c r="S88" s="58"/>
      <c r="T88" s="11"/>
      <c r="U88" s="11"/>
      <c r="V88" s="11"/>
      <c r="W88" s="11"/>
      <c r="X88" s="11"/>
      <c r="Y88" s="30">
        <v>3.5</v>
      </c>
    </row>
    <row r="89" spans="1:25" ht="30" customHeight="1">
      <c r="A89" s="41">
        <v>76</v>
      </c>
      <c r="B89" s="42" t="s">
        <v>136</v>
      </c>
      <c r="C89" s="43">
        <v>0.5</v>
      </c>
      <c r="D89" s="11"/>
      <c r="E89" s="11"/>
      <c r="F89" s="12"/>
      <c r="G89" s="13"/>
      <c r="H89" s="13"/>
      <c r="I89" s="13"/>
      <c r="J89" s="14"/>
      <c r="K89" s="13"/>
      <c r="L89" s="13"/>
      <c r="M89" s="13"/>
      <c r="N89" s="11">
        <v>0.5</v>
      </c>
      <c r="O89" s="11">
        <v>0.5</v>
      </c>
      <c r="P89" s="18" t="s">
        <v>32</v>
      </c>
      <c r="Q89" s="58"/>
      <c r="R89" s="58"/>
      <c r="S89" s="58"/>
      <c r="T89" s="11"/>
      <c r="U89" s="11"/>
      <c r="V89" s="11"/>
      <c r="W89" s="11"/>
      <c r="X89" s="11"/>
      <c r="Y89" s="30">
        <v>0.5</v>
      </c>
    </row>
    <row r="90" spans="1:25" ht="30" customHeight="1">
      <c r="A90" s="41">
        <v>77</v>
      </c>
      <c r="B90" s="42" t="s">
        <v>171</v>
      </c>
      <c r="C90" s="43">
        <v>0.5</v>
      </c>
      <c r="D90" s="11"/>
      <c r="E90" s="11"/>
      <c r="F90" s="12"/>
      <c r="G90" s="13"/>
      <c r="H90" s="13"/>
      <c r="I90" s="13"/>
      <c r="J90" s="14"/>
      <c r="K90" s="13"/>
      <c r="L90" s="13"/>
      <c r="M90" s="13"/>
      <c r="N90" s="11">
        <v>0.5</v>
      </c>
      <c r="O90" s="11">
        <v>0.5</v>
      </c>
      <c r="P90" s="18" t="s">
        <v>32</v>
      </c>
      <c r="Q90" s="58"/>
      <c r="R90" s="58"/>
      <c r="S90" s="58"/>
      <c r="T90" s="11"/>
      <c r="U90" s="11"/>
      <c r="V90" s="11"/>
      <c r="W90" s="11"/>
      <c r="X90" s="11"/>
      <c r="Y90" s="30">
        <v>0.5</v>
      </c>
    </row>
    <row r="91" spans="1:25" ht="30" customHeight="1">
      <c r="A91" s="41">
        <v>78</v>
      </c>
      <c r="B91" s="42" t="s">
        <v>133</v>
      </c>
      <c r="C91" s="43">
        <v>0.4</v>
      </c>
      <c r="D91" s="11"/>
      <c r="E91" s="11"/>
      <c r="F91" s="12"/>
      <c r="G91" s="13"/>
      <c r="H91" s="13"/>
      <c r="I91" s="13"/>
      <c r="J91" s="14"/>
      <c r="K91" s="13"/>
      <c r="L91" s="13"/>
      <c r="M91" s="13"/>
      <c r="N91" s="11">
        <v>0.4</v>
      </c>
      <c r="O91" s="11">
        <v>0.4</v>
      </c>
      <c r="P91" s="18" t="s">
        <v>32</v>
      </c>
      <c r="Q91" s="58"/>
      <c r="R91" s="58"/>
      <c r="S91" s="58"/>
      <c r="T91" s="11"/>
      <c r="U91" s="11"/>
      <c r="V91" s="11"/>
      <c r="W91" s="11"/>
      <c r="X91" s="11"/>
      <c r="Y91" s="30">
        <v>0.4</v>
      </c>
    </row>
    <row r="92" spans="1:25" ht="30" customHeight="1">
      <c r="A92" s="41">
        <v>79</v>
      </c>
      <c r="B92" s="42" t="s">
        <v>134</v>
      </c>
      <c r="C92" s="43">
        <v>0.6000000000000001</v>
      </c>
      <c r="D92" s="11"/>
      <c r="E92" s="11"/>
      <c r="F92" s="12"/>
      <c r="G92" s="13"/>
      <c r="H92" s="13"/>
      <c r="I92" s="13"/>
      <c r="J92" s="14"/>
      <c r="K92" s="13"/>
      <c r="L92" s="13"/>
      <c r="M92" s="13"/>
      <c r="N92" s="11">
        <v>0.6000000000000001</v>
      </c>
      <c r="O92" s="11">
        <v>0.6000000000000001</v>
      </c>
      <c r="P92" s="18" t="s">
        <v>32</v>
      </c>
      <c r="Q92" s="58"/>
      <c r="R92" s="58"/>
      <c r="S92" s="58"/>
      <c r="T92" s="11"/>
      <c r="U92" s="11"/>
      <c r="V92" s="11"/>
      <c r="W92" s="11"/>
      <c r="X92" s="11"/>
      <c r="Y92" s="30">
        <v>0.6000000000000001</v>
      </c>
    </row>
    <row r="93" spans="1:25" ht="30" customHeight="1">
      <c r="A93" s="41">
        <v>80</v>
      </c>
      <c r="B93" s="42" t="s">
        <v>132</v>
      </c>
      <c r="C93" s="43">
        <v>1.6</v>
      </c>
      <c r="D93" s="11">
        <v>0.12</v>
      </c>
      <c r="E93" s="11"/>
      <c r="F93" s="12"/>
      <c r="G93" s="13"/>
      <c r="H93" s="13"/>
      <c r="I93" s="13"/>
      <c r="J93" s="14">
        <v>0.12</v>
      </c>
      <c r="K93" s="13"/>
      <c r="L93" s="13"/>
      <c r="M93" s="13"/>
      <c r="N93" s="11">
        <v>1.48</v>
      </c>
      <c r="O93" s="11">
        <v>1.48</v>
      </c>
      <c r="P93" s="18" t="s">
        <v>32</v>
      </c>
      <c r="Q93" s="58"/>
      <c r="R93" s="58"/>
      <c r="S93" s="58"/>
      <c r="T93" s="11"/>
      <c r="U93" s="11"/>
      <c r="V93" s="11"/>
      <c r="W93" s="11"/>
      <c r="X93" s="11"/>
      <c r="Y93" s="30">
        <v>1.6</v>
      </c>
    </row>
    <row r="94" spans="1:25" ht="30" customHeight="1">
      <c r="A94" s="41">
        <v>81</v>
      </c>
      <c r="B94" s="42" t="s">
        <v>131</v>
      </c>
      <c r="C94" s="43">
        <v>2.5</v>
      </c>
      <c r="D94" s="11"/>
      <c r="E94" s="11"/>
      <c r="F94" s="12"/>
      <c r="G94" s="13"/>
      <c r="H94" s="13"/>
      <c r="I94" s="13"/>
      <c r="J94" s="14"/>
      <c r="K94" s="13"/>
      <c r="L94" s="13"/>
      <c r="M94" s="13"/>
      <c r="N94" s="11">
        <v>2.5</v>
      </c>
      <c r="O94" s="11">
        <v>2.5</v>
      </c>
      <c r="P94" s="18" t="s">
        <v>32</v>
      </c>
      <c r="Q94" s="58"/>
      <c r="R94" s="58"/>
      <c r="S94" s="58"/>
      <c r="T94" s="11"/>
      <c r="U94" s="11"/>
      <c r="V94" s="11"/>
      <c r="W94" s="11"/>
      <c r="X94" s="11"/>
      <c r="Y94" s="30">
        <v>2.5</v>
      </c>
    </row>
    <row r="95" spans="1:25" ht="30" customHeight="1">
      <c r="A95" s="41">
        <v>82</v>
      </c>
      <c r="B95" s="42" t="s">
        <v>129</v>
      </c>
      <c r="C95" s="43">
        <v>2.4</v>
      </c>
      <c r="D95" s="11"/>
      <c r="E95" s="11"/>
      <c r="F95" s="12"/>
      <c r="G95" s="13"/>
      <c r="H95" s="13"/>
      <c r="I95" s="13"/>
      <c r="J95" s="14"/>
      <c r="K95" s="13"/>
      <c r="L95" s="13"/>
      <c r="M95" s="13"/>
      <c r="N95" s="11">
        <v>2.4</v>
      </c>
      <c r="O95" s="11">
        <v>2.4</v>
      </c>
      <c r="P95" s="18" t="s">
        <v>32</v>
      </c>
      <c r="Q95" s="58"/>
      <c r="R95" s="58"/>
      <c r="S95" s="58"/>
      <c r="T95" s="11"/>
      <c r="U95" s="11"/>
      <c r="V95" s="11"/>
      <c r="W95" s="11"/>
      <c r="X95" s="11"/>
      <c r="Y95" s="30">
        <v>2.4</v>
      </c>
    </row>
    <row r="96" spans="1:25" ht="30" customHeight="1">
      <c r="A96" s="41">
        <v>83</v>
      </c>
      <c r="B96" s="42" t="s">
        <v>148</v>
      </c>
      <c r="C96" s="43">
        <v>1</v>
      </c>
      <c r="D96" s="11">
        <v>0.5700000000000001</v>
      </c>
      <c r="E96" s="11"/>
      <c r="F96" s="12"/>
      <c r="G96" s="13"/>
      <c r="H96" s="13"/>
      <c r="I96" s="13"/>
      <c r="J96" s="14">
        <v>0.5700000000000001</v>
      </c>
      <c r="K96" s="13"/>
      <c r="L96" s="13"/>
      <c r="M96" s="13"/>
      <c r="N96" s="11">
        <v>0.43</v>
      </c>
      <c r="O96" s="11">
        <v>0.43</v>
      </c>
      <c r="P96" s="18" t="s">
        <v>32</v>
      </c>
      <c r="Q96" s="58"/>
      <c r="R96" s="58"/>
      <c r="S96" s="58"/>
      <c r="T96" s="11"/>
      <c r="U96" s="11"/>
      <c r="V96" s="11"/>
      <c r="W96" s="11"/>
      <c r="X96" s="11"/>
      <c r="Y96" s="30">
        <v>1</v>
      </c>
    </row>
    <row r="97" spans="1:25" ht="30" customHeight="1">
      <c r="A97" s="41">
        <v>84</v>
      </c>
      <c r="B97" s="42" t="s">
        <v>130</v>
      </c>
      <c r="C97" s="43">
        <v>0.5</v>
      </c>
      <c r="D97" s="11"/>
      <c r="E97" s="11"/>
      <c r="F97" s="12"/>
      <c r="G97" s="13"/>
      <c r="H97" s="13"/>
      <c r="I97" s="13"/>
      <c r="J97" s="14"/>
      <c r="K97" s="13"/>
      <c r="L97" s="13"/>
      <c r="M97" s="13"/>
      <c r="N97" s="11">
        <v>0.5</v>
      </c>
      <c r="O97" s="11">
        <v>0.5</v>
      </c>
      <c r="P97" s="18" t="s">
        <v>32</v>
      </c>
      <c r="Q97" s="58"/>
      <c r="R97" s="58"/>
      <c r="S97" s="58"/>
      <c r="T97" s="11"/>
      <c r="U97" s="11"/>
      <c r="V97" s="11"/>
      <c r="W97" s="11"/>
      <c r="X97" s="11"/>
      <c r="Y97" s="30">
        <v>0.5</v>
      </c>
    </row>
    <row r="98" spans="1:25" ht="30" customHeight="1">
      <c r="A98" s="41">
        <v>85</v>
      </c>
      <c r="B98" s="44" t="s">
        <v>162</v>
      </c>
      <c r="C98" s="43">
        <v>0.9</v>
      </c>
      <c r="D98" s="11">
        <v>0.9</v>
      </c>
      <c r="E98" s="11">
        <v>0.8</v>
      </c>
      <c r="F98" s="12"/>
      <c r="G98" s="13"/>
      <c r="H98" s="13"/>
      <c r="I98" s="13"/>
      <c r="J98" s="14">
        <v>0.1</v>
      </c>
      <c r="K98" s="13"/>
      <c r="L98" s="13"/>
      <c r="M98" s="13"/>
      <c r="N98" s="11"/>
      <c r="O98" s="11"/>
      <c r="P98" s="18" t="s">
        <v>169</v>
      </c>
      <c r="Q98" s="58"/>
      <c r="R98" s="58"/>
      <c r="S98" s="58"/>
      <c r="T98" s="11"/>
      <c r="U98" s="11"/>
      <c r="V98" s="11"/>
      <c r="W98" s="11"/>
      <c r="X98" s="11"/>
      <c r="Y98" s="30">
        <v>0.9</v>
      </c>
    </row>
    <row r="99" spans="1:25" ht="30" customHeight="1">
      <c r="A99" s="41">
        <v>86</v>
      </c>
      <c r="B99" s="42" t="s">
        <v>141</v>
      </c>
      <c r="C99" s="43">
        <v>0.5</v>
      </c>
      <c r="D99" s="11"/>
      <c r="E99" s="11"/>
      <c r="F99" s="12"/>
      <c r="G99" s="13"/>
      <c r="H99" s="13"/>
      <c r="I99" s="13"/>
      <c r="J99" s="14"/>
      <c r="K99" s="13"/>
      <c r="L99" s="13"/>
      <c r="M99" s="13"/>
      <c r="N99" s="11">
        <v>0.5</v>
      </c>
      <c r="O99" s="11">
        <v>0.5</v>
      </c>
      <c r="P99" s="18" t="s">
        <v>32</v>
      </c>
      <c r="Q99" s="58"/>
      <c r="R99" s="58"/>
      <c r="S99" s="58"/>
      <c r="T99" s="11"/>
      <c r="U99" s="11"/>
      <c r="V99" s="11"/>
      <c r="W99" s="11"/>
      <c r="X99" s="11"/>
      <c r="Y99" s="30">
        <v>0.5</v>
      </c>
    </row>
    <row r="100" spans="1:25" ht="30" customHeight="1">
      <c r="A100" s="41">
        <v>87</v>
      </c>
      <c r="B100" s="42" t="s">
        <v>142</v>
      </c>
      <c r="C100" s="43">
        <v>1.5</v>
      </c>
      <c r="D100" s="11"/>
      <c r="E100" s="11"/>
      <c r="F100" s="12"/>
      <c r="G100" s="13"/>
      <c r="H100" s="13"/>
      <c r="I100" s="13"/>
      <c r="J100" s="14"/>
      <c r="K100" s="13"/>
      <c r="L100" s="13"/>
      <c r="M100" s="13"/>
      <c r="N100" s="11">
        <v>1.5</v>
      </c>
      <c r="O100" s="11">
        <v>1.5</v>
      </c>
      <c r="P100" s="18" t="s">
        <v>32</v>
      </c>
      <c r="Q100" s="58"/>
      <c r="R100" s="58"/>
      <c r="S100" s="58"/>
      <c r="T100" s="11"/>
      <c r="U100" s="11"/>
      <c r="V100" s="11"/>
      <c r="W100" s="11"/>
      <c r="X100" s="11"/>
      <c r="Y100" s="30">
        <v>1.5</v>
      </c>
    </row>
    <row r="101" spans="1:25" ht="30" customHeight="1">
      <c r="A101" s="41">
        <v>88</v>
      </c>
      <c r="B101" s="42" t="s">
        <v>143</v>
      </c>
      <c r="C101" s="43">
        <v>0.6000000000000001</v>
      </c>
      <c r="D101" s="11">
        <v>0.15</v>
      </c>
      <c r="E101" s="11"/>
      <c r="F101" s="12"/>
      <c r="G101" s="13"/>
      <c r="H101" s="13"/>
      <c r="I101" s="13"/>
      <c r="J101" s="14">
        <v>0.15</v>
      </c>
      <c r="K101" s="13"/>
      <c r="L101" s="13"/>
      <c r="M101" s="13"/>
      <c r="N101" s="11">
        <v>0.45</v>
      </c>
      <c r="O101" s="11">
        <v>0.45</v>
      </c>
      <c r="P101" s="18" t="s">
        <v>32</v>
      </c>
      <c r="Q101" s="58"/>
      <c r="R101" s="58"/>
      <c r="S101" s="58"/>
      <c r="T101" s="11"/>
      <c r="U101" s="11"/>
      <c r="V101" s="11"/>
      <c r="W101" s="11"/>
      <c r="X101" s="11"/>
      <c r="Y101" s="30">
        <v>0.6000000000000001</v>
      </c>
    </row>
    <row r="102" spans="1:25" ht="30" customHeight="1">
      <c r="A102" s="41">
        <v>89</v>
      </c>
      <c r="B102" s="42" t="s">
        <v>144</v>
      </c>
      <c r="C102" s="43">
        <v>2.3</v>
      </c>
      <c r="D102" s="11"/>
      <c r="E102" s="11"/>
      <c r="F102" s="12"/>
      <c r="G102" s="13"/>
      <c r="H102" s="13"/>
      <c r="I102" s="13"/>
      <c r="J102" s="14"/>
      <c r="K102" s="13"/>
      <c r="L102" s="13"/>
      <c r="M102" s="13"/>
      <c r="N102" s="11">
        <v>2.3</v>
      </c>
      <c r="O102" s="11">
        <v>2.3</v>
      </c>
      <c r="P102" s="18" t="s">
        <v>32</v>
      </c>
      <c r="Q102" s="58"/>
      <c r="R102" s="58"/>
      <c r="S102" s="58"/>
      <c r="T102" s="11"/>
      <c r="U102" s="11"/>
      <c r="V102" s="11"/>
      <c r="W102" s="11"/>
      <c r="X102" s="11"/>
      <c r="Y102" s="30">
        <v>2.3</v>
      </c>
    </row>
    <row r="103" spans="1:25" ht="30" customHeight="1">
      <c r="A103" s="41">
        <v>90</v>
      </c>
      <c r="B103" s="42" t="s">
        <v>137</v>
      </c>
      <c r="C103" s="43">
        <v>1.2</v>
      </c>
      <c r="D103" s="11"/>
      <c r="E103" s="11"/>
      <c r="F103" s="12"/>
      <c r="G103" s="13"/>
      <c r="H103" s="13"/>
      <c r="I103" s="13"/>
      <c r="J103" s="14"/>
      <c r="K103" s="13"/>
      <c r="L103" s="13"/>
      <c r="M103" s="13"/>
      <c r="N103" s="11">
        <v>1.2</v>
      </c>
      <c r="O103" s="11">
        <v>1.2</v>
      </c>
      <c r="P103" s="18" t="s">
        <v>32</v>
      </c>
      <c r="Q103" s="58"/>
      <c r="R103" s="58"/>
      <c r="S103" s="58"/>
      <c r="T103" s="11"/>
      <c r="U103" s="11"/>
      <c r="V103" s="11"/>
      <c r="W103" s="11"/>
      <c r="X103" s="11"/>
      <c r="Y103" s="30">
        <v>1.2</v>
      </c>
    </row>
    <row r="104" spans="1:25" ht="30" customHeight="1">
      <c r="A104" s="41">
        <v>91</v>
      </c>
      <c r="B104" s="42" t="s">
        <v>152</v>
      </c>
      <c r="C104" s="43">
        <v>1</v>
      </c>
      <c r="D104" s="11"/>
      <c r="E104" s="11"/>
      <c r="F104" s="12"/>
      <c r="G104" s="13"/>
      <c r="H104" s="13"/>
      <c r="I104" s="13"/>
      <c r="J104" s="14"/>
      <c r="K104" s="13"/>
      <c r="L104" s="13"/>
      <c r="M104" s="13"/>
      <c r="N104" s="11">
        <v>1</v>
      </c>
      <c r="O104" s="11">
        <v>1</v>
      </c>
      <c r="P104" s="18" t="s">
        <v>32</v>
      </c>
      <c r="Q104" s="58"/>
      <c r="R104" s="58"/>
      <c r="S104" s="58"/>
      <c r="T104" s="11"/>
      <c r="U104" s="11"/>
      <c r="V104" s="11"/>
      <c r="W104" s="11"/>
      <c r="X104" s="11"/>
      <c r="Y104" s="30">
        <v>1</v>
      </c>
    </row>
    <row r="105" spans="1:25" ht="30" customHeight="1">
      <c r="A105" s="41">
        <v>92</v>
      </c>
      <c r="B105" s="42" t="s">
        <v>101</v>
      </c>
      <c r="C105" s="43">
        <v>11.7</v>
      </c>
      <c r="D105" s="11"/>
      <c r="E105" s="11"/>
      <c r="F105" s="12"/>
      <c r="G105" s="13"/>
      <c r="H105" s="13"/>
      <c r="I105" s="13"/>
      <c r="J105" s="14"/>
      <c r="K105" s="13"/>
      <c r="L105" s="13"/>
      <c r="M105" s="13"/>
      <c r="N105" s="11">
        <v>11.7</v>
      </c>
      <c r="O105" s="11">
        <v>11.7</v>
      </c>
      <c r="P105" s="18" t="s">
        <v>32</v>
      </c>
      <c r="Q105" s="58"/>
      <c r="R105" s="58"/>
      <c r="S105" s="58"/>
      <c r="T105" s="11"/>
      <c r="U105" s="11"/>
      <c r="V105" s="11"/>
      <c r="W105" s="11"/>
      <c r="X105" s="11"/>
      <c r="Y105" s="30">
        <v>11.7</v>
      </c>
    </row>
    <row r="106" spans="1:25" ht="30" customHeight="1">
      <c r="A106" s="41">
        <v>93</v>
      </c>
      <c r="B106" s="42" t="s">
        <v>151</v>
      </c>
      <c r="C106" s="43">
        <v>3.2</v>
      </c>
      <c r="D106" s="11">
        <v>0.2</v>
      </c>
      <c r="E106" s="11"/>
      <c r="F106" s="12"/>
      <c r="G106" s="13"/>
      <c r="H106" s="13"/>
      <c r="I106" s="13"/>
      <c r="J106" s="14">
        <v>0.2</v>
      </c>
      <c r="K106" s="13"/>
      <c r="L106" s="13"/>
      <c r="M106" s="13"/>
      <c r="N106" s="11">
        <v>3</v>
      </c>
      <c r="O106" s="11">
        <v>3</v>
      </c>
      <c r="P106" s="18" t="s">
        <v>32</v>
      </c>
      <c r="Q106" s="58"/>
      <c r="R106" s="58"/>
      <c r="S106" s="58"/>
      <c r="T106" s="11"/>
      <c r="U106" s="11"/>
      <c r="V106" s="11"/>
      <c r="W106" s="11"/>
      <c r="X106" s="11"/>
      <c r="Y106" s="30">
        <v>3.2</v>
      </c>
    </row>
    <row r="107" spans="1:25" ht="30" customHeight="1">
      <c r="A107" s="41">
        <v>94</v>
      </c>
      <c r="B107" s="42" t="s">
        <v>145</v>
      </c>
      <c r="C107" s="43">
        <v>3.2</v>
      </c>
      <c r="D107" s="11"/>
      <c r="E107" s="11"/>
      <c r="F107" s="12"/>
      <c r="G107" s="13"/>
      <c r="H107" s="13"/>
      <c r="I107" s="13"/>
      <c r="J107" s="14"/>
      <c r="K107" s="13"/>
      <c r="L107" s="13"/>
      <c r="M107" s="13"/>
      <c r="N107" s="11">
        <v>3.2</v>
      </c>
      <c r="O107" s="11">
        <v>3.2</v>
      </c>
      <c r="P107" s="18" t="s">
        <v>32</v>
      </c>
      <c r="Q107" s="58"/>
      <c r="R107" s="58"/>
      <c r="S107" s="58"/>
      <c r="T107" s="11"/>
      <c r="U107" s="11"/>
      <c r="V107" s="11"/>
      <c r="W107" s="11"/>
      <c r="X107" s="11"/>
      <c r="Y107" s="30">
        <v>3.2</v>
      </c>
    </row>
    <row r="108" spans="1:25" ht="30" customHeight="1">
      <c r="A108" s="41">
        <v>95</v>
      </c>
      <c r="B108" s="42" t="s">
        <v>106</v>
      </c>
      <c r="C108" s="43">
        <v>2</v>
      </c>
      <c r="D108" s="11"/>
      <c r="E108" s="11"/>
      <c r="F108" s="12"/>
      <c r="G108" s="13"/>
      <c r="H108" s="13"/>
      <c r="I108" s="13"/>
      <c r="J108" s="14"/>
      <c r="K108" s="13"/>
      <c r="L108" s="13"/>
      <c r="M108" s="13"/>
      <c r="N108" s="11">
        <v>2</v>
      </c>
      <c r="O108" s="11">
        <v>2</v>
      </c>
      <c r="P108" s="18" t="s">
        <v>32</v>
      </c>
      <c r="Q108" s="58"/>
      <c r="R108" s="58"/>
      <c r="S108" s="58"/>
      <c r="T108" s="11"/>
      <c r="U108" s="11"/>
      <c r="V108" s="11"/>
      <c r="W108" s="11"/>
      <c r="X108" s="11"/>
      <c r="Y108" s="30">
        <v>2</v>
      </c>
    </row>
    <row r="109" spans="1:25" ht="30" customHeight="1">
      <c r="A109" s="41">
        <v>96</v>
      </c>
      <c r="B109" s="42" t="s">
        <v>109</v>
      </c>
      <c r="C109" s="43">
        <v>1.5</v>
      </c>
      <c r="D109" s="11"/>
      <c r="E109" s="11"/>
      <c r="F109" s="12"/>
      <c r="G109" s="13"/>
      <c r="H109" s="13"/>
      <c r="I109" s="13"/>
      <c r="J109" s="14"/>
      <c r="K109" s="13"/>
      <c r="L109" s="13"/>
      <c r="M109" s="13"/>
      <c r="N109" s="11">
        <v>1.5</v>
      </c>
      <c r="O109" s="11">
        <v>1.5</v>
      </c>
      <c r="P109" s="18" t="s">
        <v>32</v>
      </c>
      <c r="Q109" s="58"/>
      <c r="R109" s="58"/>
      <c r="S109" s="58"/>
      <c r="T109" s="11"/>
      <c r="U109" s="11"/>
      <c r="V109" s="11"/>
      <c r="W109" s="11"/>
      <c r="X109" s="11"/>
      <c r="Y109" s="30">
        <v>1.5</v>
      </c>
    </row>
    <row r="110" spans="1:25" ht="30" customHeight="1">
      <c r="A110" s="41">
        <v>97</v>
      </c>
      <c r="B110" s="42" t="s">
        <v>110</v>
      </c>
      <c r="C110" s="43">
        <v>1.2</v>
      </c>
      <c r="D110" s="11"/>
      <c r="E110" s="11"/>
      <c r="F110" s="12"/>
      <c r="G110" s="13"/>
      <c r="H110" s="13"/>
      <c r="I110" s="13"/>
      <c r="J110" s="14"/>
      <c r="K110" s="13"/>
      <c r="L110" s="13"/>
      <c r="M110" s="13"/>
      <c r="N110" s="11">
        <v>1.2</v>
      </c>
      <c r="O110" s="11">
        <v>1.2</v>
      </c>
      <c r="P110" s="18" t="s">
        <v>32</v>
      </c>
      <c r="Q110" s="58"/>
      <c r="R110" s="58"/>
      <c r="S110" s="58"/>
      <c r="T110" s="11"/>
      <c r="U110" s="11"/>
      <c r="V110" s="11"/>
      <c r="W110" s="11"/>
      <c r="X110" s="11"/>
      <c r="Y110" s="30">
        <v>1.2</v>
      </c>
    </row>
    <row r="111" spans="1:25" ht="30" customHeight="1">
      <c r="A111" s="41">
        <v>98</v>
      </c>
      <c r="B111" s="42" t="s">
        <v>107</v>
      </c>
      <c r="C111" s="43">
        <v>2.9</v>
      </c>
      <c r="D111" s="11"/>
      <c r="E111" s="11"/>
      <c r="F111" s="12"/>
      <c r="G111" s="13"/>
      <c r="H111" s="13"/>
      <c r="I111" s="13"/>
      <c r="J111" s="14"/>
      <c r="K111" s="13"/>
      <c r="L111" s="13"/>
      <c r="M111" s="13"/>
      <c r="N111" s="11">
        <v>2.9</v>
      </c>
      <c r="O111" s="11">
        <v>2.9</v>
      </c>
      <c r="P111" s="18" t="s">
        <v>32</v>
      </c>
      <c r="Q111" s="58"/>
      <c r="R111" s="58"/>
      <c r="S111" s="58"/>
      <c r="T111" s="11"/>
      <c r="U111" s="11"/>
      <c r="V111" s="11"/>
      <c r="W111" s="11"/>
      <c r="X111" s="11"/>
      <c r="Y111" s="30">
        <v>2.9</v>
      </c>
    </row>
    <row r="112" spans="1:25" ht="30" customHeight="1">
      <c r="A112" s="41">
        <v>99</v>
      </c>
      <c r="B112" s="42" t="s">
        <v>181</v>
      </c>
      <c r="C112" s="43">
        <v>1.5</v>
      </c>
      <c r="D112" s="11"/>
      <c r="E112" s="11"/>
      <c r="F112" s="12"/>
      <c r="G112" s="13"/>
      <c r="H112" s="13"/>
      <c r="I112" s="13"/>
      <c r="J112" s="14"/>
      <c r="K112" s="13"/>
      <c r="L112" s="13"/>
      <c r="M112" s="13"/>
      <c r="N112" s="11">
        <v>1.5</v>
      </c>
      <c r="O112" s="11">
        <v>1.5</v>
      </c>
      <c r="P112" s="18" t="s">
        <v>32</v>
      </c>
      <c r="Q112" s="58"/>
      <c r="R112" s="58"/>
      <c r="S112" s="58"/>
      <c r="T112" s="11"/>
      <c r="U112" s="11"/>
      <c r="V112" s="11"/>
      <c r="W112" s="11"/>
      <c r="X112" s="11"/>
      <c r="Y112" s="30">
        <v>1.5</v>
      </c>
    </row>
    <row r="113" spans="1:25" ht="30" customHeight="1">
      <c r="A113" s="41">
        <v>100</v>
      </c>
      <c r="B113" s="42" t="s">
        <v>119</v>
      </c>
      <c r="C113" s="43">
        <v>5.2</v>
      </c>
      <c r="D113" s="11"/>
      <c r="E113" s="11"/>
      <c r="F113" s="12"/>
      <c r="G113" s="13"/>
      <c r="H113" s="13"/>
      <c r="I113" s="13"/>
      <c r="J113" s="14"/>
      <c r="K113" s="13"/>
      <c r="L113" s="13"/>
      <c r="M113" s="13"/>
      <c r="N113" s="11">
        <v>5.2</v>
      </c>
      <c r="O113" s="11">
        <v>5.2</v>
      </c>
      <c r="P113" s="18" t="s">
        <v>32</v>
      </c>
      <c r="Q113" s="58"/>
      <c r="R113" s="58"/>
      <c r="S113" s="58"/>
      <c r="T113" s="11"/>
      <c r="U113" s="11"/>
      <c r="V113" s="11"/>
      <c r="W113" s="11"/>
      <c r="X113" s="11"/>
      <c r="Y113" s="30">
        <v>5.2</v>
      </c>
    </row>
    <row r="114" spans="1:25" ht="30" customHeight="1">
      <c r="A114" s="41">
        <v>101</v>
      </c>
      <c r="B114" s="42" t="s">
        <v>163</v>
      </c>
      <c r="C114" s="43">
        <v>3.1</v>
      </c>
      <c r="D114" s="11"/>
      <c r="E114" s="11"/>
      <c r="F114" s="12"/>
      <c r="G114" s="13"/>
      <c r="H114" s="13"/>
      <c r="I114" s="13"/>
      <c r="J114" s="14"/>
      <c r="K114" s="13"/>
      <c r="L114" s="13"/>
      <c r="M114" s="13"/>
      <c r="N114" s="19">
        <v>3.1</v>
      </c>
      <c r="O114" s="19">
        <v>3.1</v>
      </c>
      <c r="P114" s="15" t="s">
        <v>170</v>
      </c>
      <c r="Q114" s="58"/>
      <c r="R114" s="58"/>
      <c r="S114" s="58"/>
      <c r="T114" s="11"/>
      <c r="U114" s="11"/>
      <c r="V114" s="11"/>
      <c r="W114" s="11"/>
      <c r="X114" s="11"/>
      <c r="Y114" s="30">
        <v>3.1</v>
      </c>
    </row>
    <row r="115" spans="1:25" ht="30" customHeight="1">
      <c r="A115" s="41">
        <v>102</v>
      </c>
      <c r="B115" s="42" t="s">
        <v>116</v>
      </c>
      <c r="C115" s="43">
        <v>1.5</v>
      </c>
      <c r="D115" s="11"/>
      <c r="E115" s="11"/>
      <c r="F115" s="12"/>
      <c r="G115" s="13"/>
      <c r="H115" s="13"/>
      <c r="I115" s="13"/>
      <c r="J115" s="14"/>
      <c r="K115" s="13"/>
      <c r="L115" s="13"/>
      <c r="M115" s="13"/>
      <c r="N115" s="11">
        <v>1.5</v>
      </c>
      <c r="O115" s="11">
        <v>1.5</v>
      </c>
      <c r="P115" s="18" t="s">
        <v>32</v>
      </c>
      <c r="Q115" s="58"/>
      <c r="R115" s="58"/>
      <c r="S115" s="58"/>
      <c r="T115" s="11"/>
      <c r="U115" s="11"/>
      <c r="V115" s="11"/>
      <c r="W115" s="11"/>
      <c r="X115" s="11"/>
      <c r="Y115" s="30">
        <v>1.5</v>
      </c>
    </row>
    <row r="116" spans="1:25" ht="30" customHeight="1">
      <c r="A116" s="41">
        <v>103</v>
      </c>
      <c r="B116" s="42" t="s">
        <v>102</v>
      </c>
      <c r="C116" s="43">
        <v>0.8</v>
      </c>
      <c r="D116" s="11">
        <v>0.71</v>
      </c>
      <c r="E116" s="11"/>
      <c r="F116" s="12"/>
      <c r="G116" s="13"/>
      <c r="H116" s="13"/>
      <c r="I116" s="13"/>
      <c r="J116" s="14">
        <v>0.71</v>
      </c>
      <c r="K116" s="13"/>
      <c r="L116" s="13"/>
      <c r="M116" s="13"/>
      <c r="N116" s="11">
        <v>0.09</v>
      </c>
      <c r="O116" s="11">
        <v>0.09</v>
      </c>
      <c r="P116" s="18" t="s">
        <v>32</v>
      </c>
      <c r="Q116" s="58"/>
      <c r="R116" s="58"/>
      <c r="S116" s="58"/>
      <c r="T116" s="11"/>
      <c r="U116" s="11"/>
      <c r="V116" s="11"/>
      <c r="W116" s="11"/>
      <c r="X116" s="11"/>
      <c r="Y116" s="30">
        <v>0.8</v>
      </c>
    </row>
    <row r="117" spans="1:25" ht="30" customHeight="1">
      <c r="A117" s="41">
        <v>104</v>
      </c>
      <c r="B117" s="42" t="s">
        <v>155</v>
      </c>
      <c r="C117" s="43">
        <v>4.5</v>
      </c>
      <c r="D117" s="11"/>
      <c r="E117" s="11"/>
      <c r="F117" s="12"/>
      <c r="G117" s="13"/>
      <c r="H117" s="13"/>
      <c r="I117" s="13"/>
      <c r="J117" s="14"/>
      <c r="K117" s="13"/>
      <c r="L117" s="13"/>
      <c r="M117" s="13"/>
      <c r="N117" s="11">
        <v>4.5</v>
      </c>
      <c r="O117" s="11">
        <v>4.5</v>
      </c>
      <c r="P117" s="18" t="s">
        <v>32</v>
      </c>
      <c r="Q117" s="58"/>
      <c r="R117" s="58"/>
      <c r="S117" s="58"/>
      <c r="T117" s="11"/>
      <c r="U117" s="11"/>
      <c r="V117" s="11"/>
      <c r="W117" s="11"/>
      <c r="X117" s="11"/>
      <c r="Y117" s="30">
        <v>4.5</v>
      </c>
    </row>
    <row r="118" spans="1:25" ht="30" customHeight="1">
      <c r="A118" s="41">
        <v>105</v>
      </c>
      <c r="B118" s="42" t="s">
        <v>138</v>
      </c>
      <c r="C118" s="43">
        <v>1</v>
      </c>
      <c r="D118" s="11"/>
      <c r="E118" s="11"/>
      <c r="F118" s="12"/>
      <c r="G118" s="13"/>
      <c r="H118" s="13"/>
      <c r="I118" s="13"/>
      <c r="J118" s="14"/>
      <c r="K118" s="13"/>
      <c r="L118" s="13"/>
      <c r="M118" s="13"/>
      <c r="N118" s="11">
        <v>1</v>
      </c>
      <c r="O118" s="11">
        <v>1</v>
      </c>
      <c r="P118" s="18" t="s">
        <v>32</v>
      </c>
      <c r="Q118" s="58"/>
      <c r="R118" s="58"/>
      <c r="S118" s="58"/>
      <c r="T118" s="11"/>
      <c r="U118" s="11"/>
      <c r="V118" s="11"/>
      <c r="W118" s="11"/>
      <c r="X118" s="11"/>
      <c r="Y118" s="30">
        <v>1</v>
      </c>
    </row>
    <row r="119" spans="1:25" ht="30" customHeight="1">
      <c r="A119" s="41">
        <v>106</v>
      </c>
      <c r="B119" s="42" t="s">
        <v>104</v>
      </c>
      <c r="C119" s="43">
        <v>3</v>
      </c>
      <c r="D119" s="11">
        <v>0.4</v>
      </c>
      <c r="E119" s="11"/>
      <c r="F119" s="12"/>
      <c r="G119" s="13"/>
      <c r="H119" s="13"/>
      <c r="I119" s="13"/>
      <c r="J119" s="14">
        <v>0.4</v>
      </c>
      <c r="K119" s="13"/>
      <c r="L119" s="13"/>
      <c r="M119" s="13"/>
      <c r="N119" s="11">
        <v>2.6</v>
      </c>
      <c r="O119" s="11">
        <v>2.6</v>
      </c>
      <c r="P119" s="18" t="s">
        <v>32</v>
      </c>
      <c r="Q119" s="58"/>
      <c r="R119" s="58"/>
      <c r="S119" s="58"/>
      <c r="T119" s="11"/>
      <c r="U119" s="11"/>
      <c r="V119" s="11"/>
      <c r="W119" s="11"/>
      <c r="X119" s="11"/>
      <c r="Y119" s="30">
        <v>3</v>
      </c>
    </row>
    <row r="120" spans="1:25" ht="30" customHeight="1">
      <c r="A120" s="41">
        <v>107</v>
      </c>
      <c r="B120" s="42" t="s">
        <v>157</v>
      </c>
      <c r="C120" s="43">
        <v>3.1</v>
      </c>
      <c r="D120" s="11"/>
      <c r="E120" s="11"/>
      <c r="F120" s="12"/>
      <c r="G120" s="13"/>
      <c r="H120" s="13"/>
      <c r="I120" s="13"/>
      <c r="J120" s="14"/>
      <c r="K120" s="13"/>
      <c r="L120" s="13"/>
      <c r="M120" s="13"/>
      <c r="N120" s="11">
        <v>3.1</v>
      </c>
      <c r="O120" s="11">
        <v>3.1</v>
      </c>
      <c r="P120" s="18" t="s">
        <v>32</v>
      </c>
      <c r="Q120" s="58"/>
      <c r="R120" s="58"/>
      <c r="S120" s="58"/>
      <c r="T120" s="11"/>
      <c r="U120" s="11"/>
      <c r="V120" s="11"/>
      <c r="W120" s="11"/>
      <c r="X120" s="11"/>
      <c r="Y120" s="30">
        <v>3.1</v>
      </c>
    </row>
    <row r="121" spans="1:25" ht="30" customHeight="1">
      <c r="A121" s="41">
        <v>108</v>
      </c>
      <c r="B121" s="42" t="s">
        <v>105</v>
      </c>
      <c r="C121" s="43">
        <v>3.5</v>
      </c>
      <c r="D121" s="11">
        <v>0.77</v>
      </c>
      <c r="E121" s="11"/>
      <c r="F121" s="12"/>
      <c r="G121" s="13"/>
      <c r="H121" s="13"/>
      <c r="I121" s="13"/>
      <c r="J121" s="14">
        <v>0.77</v>
      </c>
      <c r="K121" s="13"/>
      <c r="L121" s="13"/>
      <c r="M121" s="13"/>
      <c r="N121" s="11">
        <v>2.73</v>
      </c>
      <c r="O121" s="11">
        <v>2.73</v>
      </c>
      <c r="P121" s="18" t="s">
        <v>32</v>
      </c>
      <c r="Q121" s="58"/>
      <c r="R121" s="58"/>
      <c r="S121" s="58"/>
      <c r="T121" s="11"/>
      <c r="U121" s="11"/>
      <c r="V121" s="11"/>
      <c r="W121" s="11"/>
      <c r="X121" s="11"/>
      <c r="Y121" s="30">
        <v>3.5</v>
      </c>
    </row>
    <row r="122" spans="1:25" ht="30" customHeight="1">
      <c r="A122" s="41">
        <v>109</v>
      </c>
      <c r="B122" s="42" t="s">
        <v>113</v>
      </c>
      <c r="C122" s="43">
        <v>2</v>
      </c>
      <c r="D122" s="11"/>
      <c r="E122" s="11"/>
      <c r="F122" s="12"/>
      <c r="G122" s="13"/>
      <c r="H122" s="13"/>
      <c r="I122" s="13"/>
      <c r="J122" s="14"/>
      <c r="K122" s="13"/>
      <c r="L122" s="13"/>
      <c r="M122" s="13"/>
      <c r="N122" s="11">
        <v>2</v>
      </c>
      <c r="O122" s="11">
        <v>2</v>
      </c>
      <c r="P122" s="18" t="s">
        <v>32</v>
      </c>
      <c r="Q122" s="58"/>
      <c r="R122" s="58"/>
      <c r="S122" s="58"/>
      <c r="T122" s="11"/>
      <c r="U122" s="11"/>
      <c r="V122" s="11"/>
      <c r="W122" s="11"/>
      <c r="X122" s="11"/>
      <c r="Y122" s="30">
        <v>2</v>
      </c>
    </row>
    <row r="123" spans="1:25" ht="30" customHeight="1">
      <c r="A123" s="41">
        <v>110</v>
      </c>
      <c r="B123" s="42" t="s">
        <v>146</v>
      </c>
      <c r="C123" s="43">
        <v>6</v>
      </c>
      <c r="D123" s="11"/>
      <c r="E123" s="11"/>
      <c r="F123" s="12"/>
      <c r="G123" s="13"/>
      <c r="H123" s="13"/>
      <c r="I123" s="13"/>
      <c r="J123" s="14"/>
      <c r="K123" s="13"/>
      <c r="L123" s="13"/>
      <c r="M123" s="13"/>
      <c r="N123" s="11">
        <v>6</v>
      </c>
      <c r="O123" s="11">
        <v>6</v>
      </c>
      <c r="P123" s="18" t="s">
        <v>32</v>
      </c>
      <c r="Q123" s="58"/>
      <c r="R123" s="58"/>
      <c r="S123" s="58"/>
      <c r="T123" s="11"/>
      <c r="U123" s="11"/>
      <c r="V123" s="11"/>
      <c r="W123" s="11"/>
      <c r="X123" s="11"/>
      <c r="Y123" s="30">
        <v>6</v>
      </c>
    </row>
    <row r="124" spans="1:25" ht="30" customHeight="1">
      <c r="A124" s="41">
        <v>111</v>
      </c>
      <c r="B124" s="42" t="s">
        <v>108</v>
      </c>
      <c r="C124" s="43">
        <v>2.5</v>
      </c>
      <c r="D124" s="11"/>
      <c r="E124" s="11"/>
      <c r="F124" s="12"/>
      <c r="G124" s="13"/>
      <c r="H124" s="13"/>
      <c r="I124" s="13"/>
      <c r="J124" s="14"/>
      <c r="K124" s="13"/>
      <c r="L124" s="13"/>
      <c r="M124" s="13"/>
      <c r="N124" s="11">
        <v>2.5</v>
      </c>
      <c r="O124" s="11">
        <v>2.5</v>
      </c>
      <c r="P124" s="18" t="s">
        <v>32</v>
      </c>
      <c r="Q124" s="58"/>
      <c r="R124" s="58"/>
      <c r="S124" s="58"/>
      <c r="T124" s="11"/>
      <c r="U124" s="11"/>
      <c r="V124" s="11"/>
      <c r="W124" s="11"/>
      <c r="X124" s="11"/>
      <c r="Y124" s="30">
        <v>2.5</v>
      </c>
    </row>
    <row r="125" spans="1:25" ht="30" customHeight="1">
      <c r="A125" s="41">
        <v>112</v>
      </c>
      <c r="B125" s="42" t="s">
        <v>112</v>
      </c>
      <c r="C125" s="43">
        <v>8.5</v>
      </c>
      <c r="D125" s="11"/>
      <c r="E125" s="11"/>
      <c r="F125" s="12"/>
      <c r="G125" s="13"/>
      <c r="H125" s="13"/>
      <c r="I125" s="13"/>
      <c r="J125" s="14"/>
      <c r="K125" s="13"/>
      <c r="L125" s="13"/>
      <c r="M125" s="13"/>
      <c r="N125" s="11">
        <v>8.5</v>
      </c>
      <c r="O125" s="11">
        <v>8.5</v>
      </c>
      <c r="P125" s="18" t="s">
        <v>32</v>
      </c>
      <c r="Q125" s="58"/>
      <c r="R125" s="58"/>
      <c r="S125" s="58"/>
      <c r="T125" s="11"/>
      <c r="U125" s="11"/>
      <c r="V125" s="11"/>
      <c r="W125" s="11"/>
      <c r="X125" s="11"/>
      <c r="Y125" s="30">
        <v>8.5</v>
      </c>
    </row>
    <row r="126" spans="1:25" ht="30" customHeight="1">
      <c r="A126" s="41">
        <v>113</v>
      </c>
      <c r="B126" s="42" t="s">
        <v>114</v>
      </c>
      <c r="C126" s="43">
        <v>4.7</v>
      </c>
      <c r="D126" s="11"/>
      <c r="E126" s="11"/>
      <c r="F126" s="12"/>
      <c r="G126" s="13"/>
      <c r="H126" s="13"/>
      <c r="I126" s="13"/>
      <c r="J126" s="14"/>
      <c r="K126" s="13"/>
      <c r="L126" s="13"/>
      <c r="M126" s="13"/>
      <c r="N126" s="11">
        <v>4.7</v>
      </c>
      <c r="O126" s="11">
        <v>4.7</v>
      </c>
      <c r="P126" s="18" t="s">
        <v>32</v>
      </c>
      <c r="Q126" s="58"/>
      <c r="R126" s="58"/>
      <c r="S126" s="58"/>
      <c r="T126" s="11"/>
      <c r="U126" s="11"/>
      <c r="V126" s="11"/>
      <c r="W126" s="11"/>
      <c r="X126" s="11"/>
      <c r="Y126" s="30">
        <v>4.7</v>
      </c>
    </row>
    <row r="127" spans="1:25" ht="30" customHeight="1">
      <c r="A127" s="41">
        <v>114</v>
      </c>
      <c r="B127" s="42" t="s">
        <v>111</v>
      </c>
      <c r="C127" s="43">
        <v>8</v>
      </c>
      <c r="D127" s="11"/>
      <c r="E127" s="11"/>
      <c r="F127" s="12"/>
      <c r="G127" s="13"/>
      <c r="H127" s="13"/>
      <c r="I127" s="13"/>
      <c r="J127" s="14"/>
      <c r="K127" s="13"/>
      <c r="L127" s="13"/>
      <c r="M127" s="13"/>
      <c r="N127" s="11">
        <v>8</v>
      </c>
      <c r="O127" s="11">
        <v>8</v>
      </c>
      <c r="P127" s="18" t="s">
        <v>32</v>
      </c>
      <c r="Q127" s="58"/>
      <c r="R127" s="58"/>
      <c r="S127" s="58"/>
      <c r="T127" s="11"/>
      <c r="U127" s="11"/>
      <c r="V127" s="11"/>
      <c r="W127" s="11"/>
      <c r="X127" s="11"/>
      <c r="Y127" s="30">
        <v>8</v>
      </c>
    </row>
    <row r="128" spans="1:25" ht="30" customHeight="1">
      <c r="A128" s="41">
        <v>115</v>
      </c>
      <c r="B128" s="42" t="s">
        <v>149</v>
      </c>
      <c r="C128" s="43">
        <v>4.5</v>
      </c>
      <c r="D128" s="11"/>
      <c r="E128" s="11"/>
      <c r="F128" s="12"/>
      <c r="G128" s="13"/>
      <c r="H128" s="13"/>
      <c r="I128" s="13"/>
      <c r="J128" s="14"/>
      <c r="K128" s="13"/>
      <c r="L128" s="13"/>
      <c r="M128" s="13"/>
      <c r="N128" s="11">
        <v>4.5</v>
      </c>
      <c r="O128" s="11">
        <v>4.5</v>
      </c>
      <c r="P128" s="18" t="s">
        <v>32</v>
      </c>
      <c r="Q128" s="58"/>
      <c r="R128" s="58"/>
      <c r="S128" s="58"/>
      <c r="T128" s="11"/>
      <c r="U128" s="11"/>
      <c r="V128" s="11"/>
      <c r="W128" s="11"/>
      <c r="X128" s="11"/>
      <c r="Y128" s="30">
        <v>4.5</v>
      </c>
    </row>
    <row r="129" spans="1:25" ht="30" customHeight="1">
      <c r="A129" s="41">
        <v>116</v>
      </c>
      <c r="B129" s="42" t="s">
        <v>150</v>
      </c>
      <c r="C129" s="43">
        <v>1</v>
      </c>
      <c r="D129" s="11"/>
      <c r="E129" s="11"/>
      <c r="F129" s="12"/>
      <c r="G129" s="13"/>
      <c r="H129" s="13"/>
      <c r="I129" s="13"/>
      <c r="J129" s="14"/>
      <c r="K129" s="13"/>
      <c r="L129" s="13"/>
      <c r="M129" s="13"/>
      <c r="N129" s="11">
        <v>1</v>
      </c>
      <c r="O129" s="11">
        <v>1</v>
      </c>
      <c r="P129" s="18" t="s">
        <v>32</v>
      </c>
      <c r="Q129" s="58"/>
      <c r="R129" s="58"/>
      <c r="S129" s="58"/>
      <c r="T129" s="11"/>
      <c r="U129" s="11"/>
      <c r="V129" s="11"/>
      <c r="W129" s="11"/>
      <c r="X129" s="11"/>
      <c r="Y129" s="30">
        <v>1</v>
      </c>
    </row>
    <row r="130" spans="1:25" ht="30" customHeight="1">
      <c r="A130" s="41">
        <v>117</v>
      </c>
      <c r="B130" s="42" t="s">
        <v>123</v>
      </c>
      <c r="C130" s="43">
        <v>1.8</v>
      </c>
      <c r="D130" s="11"/>
      <c r="E130" s="11"/>
      <c r="F130" s="12"/>
      <c r="G130" s="13"/>
      <c r="H130" s="13"/>
      <c r="I130" s="13"/>
      <c r="J130" s="14"/>
      <c r="K130" s="13"/>
      <c r="L130" s="13"/>
      <c r="M130" s="13"/>
      <c r="N130" s="11">
        <v>1.8</v>
      </c>
      <c r="O130" s="11">
        <v>1.8</v>
      </c>
      <c r="P130" s="18" t="s">
        <v>32</v>
      </c>
      <c r="Q130" s="58"/>
      <c r="R130" s="58"/>
      <c r="S130" s="58"/>
      <c r="T130" s="11"/>
      <c r="U130" s="11"/>
      <c r="V130" s="11"/>
      <c r="W130" s="11"/>
      <c r="X130" s="11"/>
      <c r="Y130" s="30">
        <v>1.8</v>
      </c>
    </row>
    <row r="131" spans="1:25" ht="30" customHeight="1">
      <c r="A131" s="41">
        <v>118</v>
      </c>
      <c r="B131" s="42" t="s">
        <v>122</v>
      </c>
      <c r="C131" s="43">
        <v>3.3</v>
      </c>
      <c r="D131" s="11"/>
      <c r="E131" s="11"/>
      <c r="F131" s="12"/>
      <c r="G131" s="13"/>
      <c r="H131" s="13"/>
      <c r="I131" s="13"/>
      <c r="J131" s="14"/>
      <c r="K131" s="13"/>
      <c r="L131" s="13"/>
      <c r="M131" s="13"/>
      <c r="N131" s="11">
        <v>3.3</v>
      </c>
      <c r="O131" s="11">
        <v>3.3</v>
      </c>
      <c r="P131" s="18" t="s">
        <v>32</v>
      </c>
      <c r="Q131" s="58"/>
      <c r="R131" s="58"/>
      <c r="S131" s="58"/>
      <c r="T131" s="11"/>
      <c r="U131" s="11"/>
      <c r="V131" s="11"/>
      <c r="W131" s="11"/>
      <c r="X131" s="11"/>
      <c r="Y131" s="30">
        <v>3.3</v>
      </c>
    </row>
    <row r="132" spans="1:25" ht="30" customHeight="1">
      <c r="A132" s="41">
        <v>119</v>
      </c>
      <c r="B132" s="42" t="s">
        <v>127</v>
      </c>
      <c r="C132" s="45">
        <v>0.4</v>
      </c>
      <c r="D132" s="38"/>
      <c r="E132" s="38"/>
      <c r="F132" s="39"/>
      <c r="G132" s="13"/>
      <c r="H132" s="13"/>
      <c r="I132" s="13"/>
      <c r="J132" s="14"/>
      <c r="K132" s="13"/>
      <c r="L132" s="13"/>
      <c r="M132" s="13"/>
      <c r="N132" s="11">
        <v>0.4</v>
      </c>
      <c r="O132" s="11">
        <v>0.4</v>
      </c>
      <c r="P132" s="18" t="s">
        <v>32</v>
      </c>
      <c r="Q132" s="58"/>
      <c r="R132" s="58"/>
      <c r="S132" s="58"/>
      <c r="T132" s="11"/>
      <c r="U132" s="11"/>
      <c r="V132" s="11"/>
      <c r="W132" s="11"/>
      <c r="X132" s="11"/>
      <c r="Y132" s="40">
        <v>0.4</v>
      </c>
    </row>
    <row r="133" spans="1:25" ht="30" customHeight="1">
      <c r="A133" s="41">
        <v>120</v>
      </c>
      <c r="B133" s="42" t="s">
        <v>139</v>
      </c>
      <c r="C133" s="43">
        <v>1</v>
      </c>
      <c r="D133" s="11"/>
      <c r="E133" s="11"/>
      <c r="F133" s="12"/>
      <c r="G133" s="13"/>
      <c r="H133" s="13"/>
      <c r="I133" s="13"/>
      <c r="J133" s="14"/>
      <c r="K133" s="13"/>
      <c r="L133" s="13"/>
      <c r="M133" s="13"/>
      <c r="N133" s="11">
        <v>1</v>
      </c>
      <c r="O133" s="11">
        <v>1</v>
      </c>
      <c r="P133" s="18" t="s">
        <v>32</v>
      </c>
      <c r="Q133" s="58"/>
      <c r="R133" s="58"/>
      <c r="S133" s="58"/>
      <c r="T133" s="11"/>
      <c r="U133" s="11"/>
      <c r="V133" s="11"/>
      <c r="W133" s="11"/>
      <c r="X133" s="11"/>
      <c r="Y133" s="30">
        <v>1</v>
      </c>
    </row>
    <row r="134" spans="1:25" ht="30" customHeight="1">
      <c r="A134" s="41">
        <v>121</v>
      </c>
      <c r="B134" s="42" t="s">
        <v>128</v>
      </c>
      <c r="C134" s="43">
        <v>1.8</v>
      </c>
      <c r="D134" s="11"/>
      <c r="E134" s="11"/>
      <c r="F134" s="12"/>
      <c r="G134" s="13"/>
      <c r="H134" s="13"/>
      <c r="I134" s="13"/>
      <c r="J134" s="14"/>
      <c r="K134" s="13"/>
      <c r="L134" s="13"/>
      <c r="M134" s="13"/>
      <c r="N134" s="11">
        <v>1.8</v>
      </c>
      <c r="O134" s="11">
        <v>1.8</v>
      </c>
      <c r="P134" s="18" t="s">
        <v>32</v>
      </c>
      <c r="Q134" s="58"/>
      <c r="R134" s="58"/>
      <c r="S134" s="58"/>
      <c r="T134" s="11"/>
      <c r="U134" s="11"/>
      <c r="V134" s="11"/>
      <c r="W134" s="11"/>
      <c r="X134" s="11"/>
      <c r="Y134" s="30">
        <v>1.8</v>
      </c>
    </row>
    <row r="135" spans="1:25" ht="30" customHeight="1">
      <c r="A135" s="41">
        <v>122</v>
      </c>
      <c r="B135" s="42" t="s">
        <v>126</v>
      </c>
      <c r="C135" s="43">
        <v>0.6000000000000001</v>
      </c>
      <c r="D135" s="11"/>
      <c r="E135" s="11"/>
      <c r="F135" s="12"/>
      <c r="G135" s="13"/>
      <c r="H135" s="13"/>
      <c r="I135" s="13"/>
      <c r="J135" s="14"/>
      <c r="K135" s="13"/>
      <c r="L135" s="13"/>
      <c r="M135" s="13"/>
      <c r="N135" s="11">
        <v>0.6000000000000001</v>
      </c>
      <c r="O135" s="11">
        <v>0.6000000000000001</v>
      </c>
      <c r="P135" s="18" t="s">
        <v>32</v>
      </c>
      <c r="Q135" s="58"/>
      <c r="R135" s="58"/>
      <c r="S135" s="58"/>
      <c r="T135" s="11"/>
      <c r="U135" s="11"/>
      <c r="V135" s="11"/>
      <c r="W135" s="11"/>
      <c r="X135" s="11"/>
      <c r="Y135" s="30">
        <v>0.6000000000000001</v>
      </c>
    </row>
    <row r="136" spans="1:25" ht="30" customHeight="1">
      <c r="A136" s="41">
        <v>123</v>
      </c>
      <c r="B136" s="42" t="s">
        <v>158</v>
      </c>
      <c r="C136" s="43">
        <v>6.5</v>
      </c>
      <c r="D136" s="11"/>
      <c r="E136" s="11"/>
      <c r="F136" s="12"/>
      <c r="G136" s="13"/>
      <c r="H136" s="13"/>
      <c r="I136" s="13"/>
      <c r="J136" s="14"/>
      <c r="K136" s="13"/>
      <c r="L136" s="13"/>
      <c r="M136" s="13"/>
      <c r="N136" s="11">
        <v>6.5</v>
      </c>
      <c r="O136" s="11">
        <v>6.5</v>
      </c>
      <c r="P136" s="18" t="s">
        <v>32</v>
      </c>
      <c r="Q136" s="58"/>
      <c r="R136" s="58"/>
      <c r="S136" s="58"/>
      <c r="T136" s="11"/>
      <c r="U136" s="11"/>
      <c r="V136" s="11"/>
      <c r="W136" s="11"/>
      <c r="X136" s="11"/>
      <c r="Y136" s="30">
        <v>6.5</v>
      </c>
    </row>
    <row r="137" spans="1:25" ht="30" customHeight="1">
      <c r="A137" s="41">
        <v>124</v>
      </c>
      <c r="B137" s="42" t="s">
        <v>167</v>
      </c>
      <c r="C137" s="43">
        <v>0.4</v>
      </c>
      <c r="D137" s="11">
        <v>0.4</v>
      </c>
      <c r="E137" s="11"/>
      <c r="F137" s="11"/>
      <c r="G137" s="13"/>
      <c r="H137" s="13"/>
      <c r="I137" s="13"/>
      <c r="J137" s="14">
        <v>0.4</v>
      </c>
      <c r="K137" s="13"/>
      <c r="L137" s="13"/>
      <c r="M137" s="13"/>
      <c r="N137" s="11"/>
      <c r="O137" s="11"/>
      <c r="P137" s="15" t="s">
        <v>32</v>
      </c>
      <c r="Q137" s="58"/>
      <c r="R137" s="58"/>
      <c r="S137" s="58"/>
      <c r="T137" s="11"/>
      <c r="U137" s="11"/>
      <c r="V137" s="11"/>
      <c r="W137" s="11"/>
      <c r="X137" s="11"/>
      <c r="Y137" s="11">
        <v>0.4</v>
      </c>
    </row>
    <row r="138" spans="1:25" ht="30" customHeight="1">
      <c r="A138" s="41">
        <v>125</v>
      </c>
      <c r="B138" s="42" t="s">
        <v>161</v>
      </c>
      <c r="C138" s="43">
        <v>0.5</v>
      </c>
      <c r="D138" s="11">
        <v>0.5</v>
      </c>
      <c r="E138" s="11"/>
      <c r="F138" s="11"/>
      <c r="G138" s="13"/>
      <c r="H138" s="13"/>
      <c r="I138" s="13"/>
      <c r="J138" s="14">
        <v>0.5</v>
      </c>
      <c r="K138" s="13"/>
      <c r="L138" s="13"/>
      <c r="M138" s="13"/>
      <c r="N138" s="11"/>
      <c r="O138" s="11"/>
      <c r="P138" s="18" t="s">
        <v>32</v>
      </c>
      <c r="Q138" s="58"/>
      <c r="R138" s="58"/>
      <c r="S138" s="58"/>
      <c r="T138" s="11"/>
      <c r="U138" s="11"/>
      <c r="V138" s="11"/>
      <c r="W138" s="11"/>
      <c r="X138" s="11"/>
      <c r="Y138" s="11">
        <v>0.5</v>
      </c>
    </row>
    <row r="139" spans="1:25" ht="30" customHeight="1">
      <c r="A139" s="41">
        <v>126</v>
      </c>
      <c r="B139" s="42" t="s">
        <v>117</v>
      </c>
      <c r="C139" s="43">
        <v>0.7</v>
      </c>
      <c r="D139" s="11"/>
      <c r="E139" s="11"/>
      <c r="F139" s="12"/>
      <c r="G139" s="13"/>
      <c r="H139" s="13"/>
      <c r="I139" s="13"/>
      <c r="J139" s="14"/>
      <c r="K139" s="13"/>
      <c r="L139" s="13"/>
      <c r="M139" s="13"/>
      <c r="N139" s="11">
        <v>0.7</v>
      </c>
      <c r="O139" s="11">
        <v>0.7</v>
      </c>
      <c r="P139" s="18" t="s">
        <v>32</v>
      </c>
      <c r="Q139" s="58"/>
      <c r="R139" s="58"/>
      <c r="S139" s="58"/>
      <c r="T139" s="11"/>
      <c r="U139" s="11"/>
      <c r="V139" s="11"/>
      <c r="W139" s="11"/>
      <c r="X139" s="11"/>
      <c r="Y139" s="30">
        <v>0.7</v>
      </c>
    </row>
    <row r="140" spans="1:25" ht="30" customHeight="1">
      <c r="A140" s="41">
        <v>127</v>
      </c>
      <c r="B140" s="42" t="s">
        <v>140</v>
      </c>
      <c r="C140" s="43">
        <v>1</v>
      </c>
      <c r="D140" s="11"/>
      <c r="E140" s="11"/>
      <c r="F140" s="12"/>
      <c r="G140" s="13"/>
      <c r="H140" s="13"/>
      <c r="I140" s="13"/>
      <c r="J140" s="14"/>
      <c r="K140" s="13"/>
      <c r="L140" s="13"/>
      <c r="M140" s="13"/>
      <c r="N140" s="11">
        <v>1</v>
      </c>
      <c r="O140" s="11">
        <v>1</v>
      </c>
      <c r="P140" s="18" t="s">
        <v>32</v>
      </c>
      <c r="Q140" s="58"/>
      <c r="R140" s="58"/>
      <c r="S140" s="58"/>
      <c r="T140" s="11"/>
      <c r="U140" s="11"/>
      <c r="V140" s="11"/>
      <c r="W140" s="11"/>
      <c r="X140" s="11"/>
      <c r="Y140" s="30">
        <v>1</v>
      </c>
    </row>
    <row r="141" spans="1:25" ht="30" customHeight="1">
      <c r="A141" s="41">
        <v>128</v>
      </c>
      <c r="B141" s="42" t="s">
        <v>118</v>
      </c>
      <c r="C141" s="43">
        <v>5.2</v>
      </c>
      <c r="D141" s="11"/>
      <c r="E141" s="11"/>
      <c r="F141" s="11"/>
      <c r="G141" s="13"/>
      <c r="H141" s="13"/>
      <c r="I141" s="13"/>
      <c r="J141" s="14"/>
      <c r="K141" s="13"/>
      <c r="L141" s="13"/>
      <c r="M141" s="13"/>
      <c r="N141" s="11">
        <v>5.2</v>
      </c>
      <c r="O141" s="11">
        <v>5.2</v>
      </c>
      <c r="P141" s="18" t="s">
        <v>172</v>
      </c>
      <c r="Q141" s="58"/>
      <c r="R141" s="58"/>
      <c r="S141" s="58"/>
      <c r="T141" s="11"/>
      <c r="U141" s="11"/>
      <c r="V141" s="11"/>
      <c r="W141" s="11"/>
      <c r="X141" s="11"/>
      <c r="Y141" s="11">
        <v>5.2</v>
      </c>
    </row>
    <row r="142" spans="1:25" ht="30" customHeight="1">
      <c r="A142" s="41">
        <v>129</v>
      </c>
      <c r="B142" s="42" t="s">
        <v>135</v>
      </c>
      <c r="C142" s="43">
        <v>1.2</v>
      </c>
      <c r="D142" s="11"/>
      <c r="E142" s="11"/>
      <c r="F142" s="11"/>
      <c r="G142" s="13"/>
      <c r="H142" s="13"/>
      <c r="I142" s="13"/>
      <c r="J142" s="14"/>
      <c r="K142" s="13"/>
      <c r="L142" s="13"/>
      <c r="M142" s="13"/>
      <c r="N142" s="11">
        <v>1.2</v>
      </c>
      <c r="O142" s="11">
        <v>1.2</v>
      </c>
      <c r="P142" s="18" t="s">
        <v>32</v>
      </c>
      <c r="Q142" s="58"/>
      <c r="R142" s="58"/>
      <c r="S142" s="58"/>
      <c r="T142" s="11"/>
      <c r="U142" s="11"/>
      <c r="V142" s="11"/>
      <c r="W142" s="11"/>
      <c r="X142" s="11"/>
      <c r="Y142" s="11">
        <v>1.2</v>
      </c>
    </row>
    <row r="143" spans="1:25" ht="30" customHeight="1">
      <c r="A143" s="41">
        <v>130</v>
      </c>
      <c r="B143" s="42" t="s">
        <v>115</v>
      </c>
      <c r="C143" s="43">
        <v>1.8</v>
      </c>
      <c r="D143" s="11"/>
      <c r="E143" s="11"/>
      <c r="F143" s="12"/>
      <c r="G143" s="13"/>
      <c r="H143" s="13"/>
      <c r="I143" s="13"/>
      <c r="J143" s="14"/>
      <c r="K143" s="13"/>
      <c r="L143" s="13"/>
      <c r="M143" s="13"/>
      <c r="N143" s="11">
        <v>1.8</v>
      </c>
      <c r="O143" s="11">
        <v>1.8</v>
      </c>
      <c r="P143" s="18" t="s">
        <v>32</v>
      </c>
      <c r="Q143" s="58"/>
      <c r="R143" s="58"/>
      <c r="S143" s="58"/>
      <c r="T143" s="11"/>
      <c r="U143" s="11"/>
      <c r="V143" s="11"/>
      <c r="W143" s="11"/>
      <c r="X143" s="11"/>
      <c r="Y143" s="30">
        <v>1.8</v>
      </c>
    </row>
    <row r="144" spans="1:25" ht="30" customHeight="1">
      <c r="A144" s="41">
        <v>131</v>
      </c>
      <c r="B144" s="42" t="s">
        <v>154</v>
      </c>
      <c r="C144" s="43">
        <v>6.5</v>
      </c>
      <c r="D144" s="11"/>
      <c r="E144" s="11"/>
      <c r="F144" s="12"/>
      <c r="G144" s="13"/>
      <c r="H144" s="13"/>
      <c r="I144" s="13"/>
      <c r="J144" s="14"/>
      <c r="K144" s="13"/>
      <c r="L144" s="13"/>
      <c r="M144" s="13"/>
      <c r="N144" s="11">
        <v>6.5</v>
      </c>
      <c r="O144" s="11">
        <v>6.5</v>
      </c>
      <c r="P144" s="18" t="s">
        <v>32</v>
      </c>
      <c r="Q144" s="58"/>
      <c r="R144" s="58"/>
      <c r="S144" s="58"/>
      <c r="T144" s="11"/>
      <c r="U144" s="11"/>
      <c r="V144" s="11"/>
      <c r="W144" s="11"/>
      <c r="X144" s="11"/>
      <c r="Y144" s="30">
        <v>6.5</v>
      </c>
    </row>
    <row r="145" spans="1:25" ht="30" customHeight="1">
      <c r="A145" s="41">
        <v>132</v>
      </c>
      <c r="B145" s="42" t="s">
        <v>121</v>
      </c>
      <c r="C145" s="43">
        <v>4.3</v>
      </c>
      <c r="D145" s="11"/>
      <c r="E145" s="11"/>
      <c r="F145" s="12"/>
      <c r="G145" s="13"/>
      <c r="H145" s="13"/>
      <c r="I145" s="13"/>
      <c r="J145" s="14"/>
      <c r="K145" s="13"/>
      <c r="L145" s="13"/>
      <c r="M145" s="13"/>
      <c r="N145" s="11">
        <v>4.3</v>
      </c>
      <c r="O145" s="11">
        <v>4.3</v>
      </c>
      <c r="P145" s="18" t="s">
        <v>32</v>
      </c>
      <c r="Q145" s="58"/>
      <c r="R145" s="58"/>
      <c r="S145" s="58"/>
      <c r="T145" s="11"/>
      <c r="U145" s="11"/>
      <c r="V145" s="11"/>
      <c r="W145" s="11"/>
      <c r="X145" s="11"/>
      <c r="Y145" s="30">
        <v>4.3</v>
      </c>
    </row>
    <row r="146" spans="1:25" ht="30" customHeight="1">
      <c r="A146" s="41">
        <v>133</v>
      </c>
      <c r="B146" s="42" t="s">
        <v>100</v>
      </c>
      <c r="C146" s="46">
        <v>7.6</v>
      </c>
      <c r="D146" s="19">
        <v>0.98</v>
      </c>
      <c r="E146" s="19"/>
      <c r="F146" s="19"/>
      <c r="G146" s="13"/>
      <c r="H146" s="13"/>
      <c r="I146" s="13"/>
      <c r="J146" s="19">
        <v>0.98</v>
      </c>
      <c r="K146" s="13"/>
      <c r="L146" s="13"/>
      <c r="M146" s="13"/>
      <c r="N146" s="19">
        <v>6.62</v>
      </c>
      <c r="O146" s="19">
        <v>6.62</v>
      </c>
      <c r="P146" s="18" t="s">
        <v>32</v>
      </c>
      <c r="Q146" s="58"/>
      <c r="R146" s="58"/>
      <c r="S146" s="58"/>
      <c r="T146" s="11"/>
      <c r="U146" s="11"/>
      <c r="V146" s="11"/>
      <c r="W146" s="11"/>
      <c r="X146" s="11"/>
      <c r="Y146" s="19">
        <v>7.6</v>
      </c>
    </row>
    <row r="147" spans="1:25" ht="30" customHeight="1">
      <c r="A147" s="41">
        <v>134</v>
      </c>
      <c r="B147" s="42" t="s">
        <v>120</v>
      </c>
      <c r="C147" s="43">
        <v>0.7</v>
      </c>
      <c r="D147" s="11">
        <v>0.65</v>
      </c>
      <c r="E147" s="11"/>
      <c r="F147" s="12"/>
      <c r="G147" s="13"/>
      <c r="H147" s="13"/>
      <c r="I147" s="13"/>
      <c r="J147" s="14">
        <v>0.65</v>
      </c>
      <c r="K147" s="13"/>
      <c r="L147" s="13"/>
      <c r="M147" s="13"/>
      <c r="N147" s="11">
        <v>0.05</v>
      </c>
      <c r="O147" s="11">
        <v>0.05</v>
      </c>
      <c r="P147" s="18" t="s">
        <v>32</v>
      </c>
      <c r="Q147" s="58"/>
      <c r="R147" s="58"/>
      <c r="S147" s="58"/>
      <c r="T147" s="11"/>
      <c r="U147" s="11"/>
      <c r="V147" s="11"/>
      <c r="W147" s="11"/>
      <c r="X147" s="11"/>
      <c r="Y147" s="30">
        <v>0.7</v>
      </c>
    </row>
    <row r="148" spans="1:25" ht="30" customHeight="1">
      <c r="A148" s="41">
        <v>135</v>
      </c>
      <c r="B148" s="42" t="s">
        <v>125</v>
      </c>
      <c r="C148" s="43">
        <v>2</v>
      </c>
      <c r="D148" s="11"/>
      <c r="E148" s="11"/>
      <c r="F148" s="12"/>
      <c r="G148" s="13"/>
      <c r="H148" s="13"/>
      <c r="I148" s="13"/>
      <c r="J148" s="14"/>
      <c r="K148" s="13"/>
      <c r="L148" s="13"/>
      <c r="M148" s="13"/>
      <c r="N148" s="11">
        <v>2</v>
      </c>
      <c r="O148" s="11">
        <v>2</v>
      </c>
      <c r="P148" s="18" t="s">
        <v>32</v>
      </c>
      <c r="Q148" s="58"/>
      <c r="R148" s="58"/>
      <c r="S148" s="58"/>
      <c r="T148" s="11"/>
      <c r="U148" s="11"/>
      <c r="V148" s="11"/>
      <c r="W148" s="11"/>
      <c r="X148" s="11"/>
      <c r="Y148" s="30">
        <v>2</v>
      </c>
    </row>
    <row r="149" spans="1:25" ht="30" customHeight="1">
      <c r="A149" s="41">
        <v>136</v>
      </c>
      <c r="B149" s="42" t="s">
        <v>124</v>
      </c>
      <c r="C149" s="43">
        <v>1.5</v>
      </c>
      <c r="D149" s="11"/>
      <c r="E149" s="11"/>
      <c r="F149" s="12"/>
      <c r="G149" s="13"/>
      <c r="H149" s="13"/>
      <c r="I149" s="13"/>
      <c r="J149" s="14"/>
      <c r="K149" s="13"/>
      <c r="L149" s="13"/>
      <c r="M149" s="13"/>
      <c r="N149" s="11">
        <v>1.5</v>
      </c>
      <c r="O149" s="11">
        <v>1.5</v>
      </c>
      <c r="P149" s="18" t="s">
        <v>32</v>
      </c>
      <c r="Q149" s="58"/>
      <c r="R149" s="58"/>
      <c r="S149" s="58"/>
      <c r="T149" s="11"/>
      <c r="U149" s="11"/>
      <c r="V149" s="11"/>
      <c r="W149" s="11"/>
      <c r="X149" s="11"/>
      <c r="Y149" s="30">
        <v>1.5</v>
      </c>
    </row>
    <row r="150" spans="1:25" ht="30" customHeight="1">
      <c r="A150" s="41">
        <v>137</v>
      </c>
      <c r="B150" s="42" t="s">
        <v>164</v>
      </c>
      <c r="C150" s="43">
        <v>1.5</v>
      </c>
      <c r="D150" s="11"/>
      <c r="E150" s="11"/>
      <c r="F150" s="12"/>
      <c r="G150" s="13"/>
      <c r="H150" s="13"/>
      <c r="I150" s="13"/>
      <c r="J150" s="14"/>
      <c r="K150" s="13"/>
      <c r="L150" s="13"/>
      <c r="M150" s="13"/>
      <c r="N150" s="11">
        <v>1.5</v>
      </c>
      <c r="O150" s="11">
        <v>1.5</v>
      </c>
      <c r="P150" s="15" t="s">
        <v>32</v>
      </c>
      <c r="Q150" s="58"/>
      <c r="R150" s="58"/>
      <c r="S150" s="58"/>
      <c r="T150" s="11"/>
      <c r="U150" s="11"/>
      <c r="V150" s="11"/>
      <c r="W150" s="11"/>
      <c r="X150" s="11"/>
      <c r="Y150" s="30">
        <v>1.5</v>
      </c>
    </row>
    <row r="151" spans="1:25" ht="30" customHeight="1">
      <c r="A151" s="41">
        <v>138</v>
      </c>
      <c r="B151" s="42" t="s">
        <v>160</v>
      </c>
      <c r="C151" s="43">
        <v>4.7</v>
      </c>
      <c r="D151" s="11"/>
      <c r="E151" s="11"/>
      <c r="F151" s="12"/>
      <c r="G151" s="13"/>
      <c r="H151" s="13"/>
      <c r="I151" s="13"/>
      <c r="J151" s="14"/>
      <c r="K151" s="13"/>
      <c r="L151" s="13"/>
      <c r="M151" s="13"/>
      <c r="N151" s="11">
        <v>4.7</v>
      </c>
      <c r="O151" s="11">
        <v>4.7</v>
      </c>
      <c r="P151" s="18" t="s">
        <v>32</v>
      </c>
      <c r="Q151" s="58"/>
      <c r="R151" s="58"/>
      <c r="S151" s="58"/>
      <c r="T151" s="11"/>
      <c r="U151" s="11"/>
      <c r="V151" s="11"/>
      <c r="W151" s="11"/>
      <c r="X151" s="11"/>
      <c r="Y151" s="30">
        <v>4.7</v>
      </c>
    </row>
    <row r="152" spans="1:25" ht="30" customHeight="1">
      <c r="A152" s="67" t="s">
        <v>165</v>
      </c>
      <c r="B152" s="67"/>
      <c r="C152" s="47">
        <f>SUM(C83:C151)</f>
        <v>172.99999999999994</v>
      </c>
      <c r="D152" s="47">
        <f aca="true" t="shared" si="6" ref="D152:Y152">SUM(D83:D151)</f>
        <v>8.150000000000002</v>
      </c>
      <c r="E152" s="47">
        <f t="shared" si="6"/>
        <v>2.6</v>
      </c>
      <c r="F152" s="47">
        <f t="shared" si="6"/>
        <v>0</v>
      </c>
      <c r="G152" s="47">
        <f t="shared" si="6"/>
        <v>0</v>
      </c>
      <c r="H152" s="47">
        <f t="shared" si="6"/>
        <v>0</v>
      </c>
      <c r="I152" s="47">
        <f t="shared" si="6"/>
        <v>0</v>
      </c>
      <c r="J152" s="47">
        <f t="shared" si="6"/>
        <v>5.550000000000001</v>
      </c>
      <c r="K152" s="47">
        <f t="shared" si="6"/>
        <v>0</v>
      </c>
      <c r="L152" s="47">
        <f t="shared" si="6"/>
        <v>0</v>
      </c>
      <c r="M152" s="47">
        <f t="shared" si="6"/>
        <v>0</v>
      </c>
      <c r="N152" s="47">
        <f t="shared" si="6"/>
        <v>166.64999999999998</v>
      </c>
      <c r="O152" s="47">
        <f t="shared" si="6"/>
        <v>166.64999999999998</v>
      </c>
      <c r="P152" s="47">
        <f t="shared" si="6"/>
        <v>0</v>
      </c>
      <c r="Q152" s="47">
        <f t="shared" si="6"/>
        <v>0</v>
      </c>
      <c r="R152" s="47">
        <f t="shared" si="6"/>
        <v>0</v>
      </c>
      <c r="S152" s="47">
        <f t="shared" si="6"/>
        <v>0</v>
      </c>
      <c r="T152" s="47">
        <f t="shared" si="6"/>
        <v>0</v>
      </c>
      <c r="U152" s="47">
        <f t="shared" si="6"/>
        <v>0</v>
      </c>
      <c r="V152" s="47">
        <f t="shared" si="6"/>
        <v>0</v>
      </c>
      <c r="W152" s="47">
        <f t="shared" si="6"/>
        <v>0</v>
      </c>
      <c r="X152" s="47">
        <f t="shared" si="6"/>
        <v>0</v>
      </c>
      <c r="Y152" s="47">
        <f t="shared" si="6"/>
        <v>172.99999999999994</v>
      </c>
    </row>
    <row r="153" spans="1:25" ht="30" customHeight="1">
      <c r="A153" s="68" t="s">
        <v>166</v>
      </c>
      <c r="B153" s="69"/>
      <c r="C153" s="48">
        <f>C26+C64+C81+C152</f>
        <v>273.11999999999995</v>
      </c>
      <c r="D153" s="48">
        <f aca="true" t="shared" si="7" ref="D153:O153">D26+D64+D81+D152</f>
        <v>26.977000000000004</v>
      </c>
      <c r="E153" s="48">
        <f t="shared" si="7"/>
        <v>2.6</v>
      </c>
      <c r="F153" s="48">
        <f t="shared" si="7"/>
        <v>0</v>
      </c>
      <c r="G153" s="48">
        <f t="shared" si="7"/>
        <v>0</v>
      </c>
      <c r="H153" s="48">
        <f t="shared" si="7"/>
        <v>0</v>
      </c>
      <c r="I153" s="48">
        <f t="shared" si="7"/>
        <v>0</v>
      </c>
      <c r="J153" s="48">
        <f t="shared" si="7"/>
        <v>24.377000000000002</v>
      </c>
      <c r="K153" s="48">
        <f t="shared" si="7"/>
        <v>0</v>
      </c>
      <c r="L153" s="48">
        <f t="shared" si="7"/>
        <v>0</v>
      </c>
      <c r="M153" s="48">
        <f t="shared" si="7"/>
        <v>0.277</v>
      </c>
      <c r="N153" s="48">
        <f t="shared" si="7"/>
        <v>246.84499999999997</v>
      </c>
      <c r="O153" s="48">
        <f t="shared" si="7"/>
        <v>247.64499999999998</v>
      </c>
      <c r="P153" s="50"/>
      <c r="Q153" s="62">
        <f aca="true" t="shared" si="8" ref="Q153:X153">SUM(Q152,Q81,Q64,Q26)</f>
        <v>0</v>
      </c>
      <c r="R153" s="62">
        <f t="shared" si="8"/>
        <v>2</v>
      </c>
      <c r="S153" s="62">
        <f t="shared" si="8"/>
        <v>0</v>
      </c>
      <c r="T153" s="48">
        <f t="shared" si="8"/>
        <v>0</v>
      </c>
      <c r="U153" s="48">
        <f t="shared" si="8"/>
        <v>0</v>
      </c>
      <c r="V153" s="48">
        <f t="shared" si="8"/>
        <v>0</v>
      </c>
      <c r="W153" s="48">
        <f t="shared" si="8"/>
        <v>4.9</v>
      </c>
      <c r="X153" s="48">
        <f t="shared" si="8"/>
        <v>3.3</v>
      </c>
      <c r="Y153" s="48">
        <f>SUM(Y152,Y81,Y64,Y26)</f>
        <v>264.91999999999996</v>
      </c>
    </row>
    <row r="154" spans="1:25" ht="1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3"/>
      <c r="R154" s="5"/>
      <c r="S154" s="3"/>
      <c r="T154" s="3"/>
      <c r="U154" s="3"/>
      <c r="V154" s="3"/>
      <c r="W154" s="3"/>
      <c r="X154" s="3"/>
      <c r="Y154" s="3"/>
    </row>
    <row r="155" spans="1:25" ht="1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R155" s="5"/>
      <c r="S155" s="3"/>
      <c r="T155" s="3"/>
      <c r="U155" s="3"/>
      <c r="V155" s="3"/>
      <c r="W155" s="3"/>
      <c r="X155" s="3"/>
      <c r="Y155" s="3"/>
    </row>
    <row r="156" spans="1:25" ht="1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R156" s="5"/>
      <c r="S156" s="3"/>
      <c r="T156" s="3"/>
      <c r="U156" s="3"/>
      <c r="V156" s="3"/>
      <c r="W156" s="3"/>
      <c r="X156" s="3"/>
      <c r="Y156" s="3"/>
    </row>
    <row r="157" spans="1:25" ht="1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3"/>
      <c r="R157" s="5"/>
      <c r="S157" s="3"/>
      <c r="T157" s="3"/>
      <c r="U157" s="3"/>
      <c r="V157" s="3"/>
      <c r="W157" s="3"/>
      <c r="X157" s="3"/>
      <c r="Y157" s="3"/>
    </row>
    <row r="158" spans="1:25" ht="1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3"/>
      <c r="R158" s="5"/>
      <c r="S158" s="3"/>
      <c r="T158" s="3"/>
      <c r="U158" s="3"/>
      <c r="V158" s="3"/>
      <c r="W158" s="3"/>
      <c r="X158" s="3"/>
      <c r="Y158" s="3"/>
    </row>
    <row r="159" spans="1:25" ht="1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3"/>
      <c r="R159" s="5"/>
      <c r="S159" s="3"/>
      <c r="T159" s="3"/>
      <c r="U159" s="3"/>
      <c r="V159" s="3"/>
      <c r="W159" s="3"/>
      <c r="X159" s="3"/>
      <c r="Y159" s="3"/>
    </row>
    <row r="160" spans="1:25" ht="1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R160" s="5"/>
      <c r="S160" s="3"/>
      <c r="T160" s="3"/>
      <c r="U160" s="3"/>
      <c r="V160" s="3"/>
      <c r="W160" s="3"/>
      <c r="X160" s="3"/>
      <c r="Y160" s="3"/>
    </row>
    <row r="161" spans="1:25" ht="1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R161" s="5"/>
      <c r="S161" s="3"/>
      <c r="T161" s="3"/>
      <c r="U161" s="3"/>
      <c r="V161" s="3"/>
      <c r="W161" s="3"/>
      <c r="X161" s="3"/>
      <c r="Y161" s="3"/>
    </row>
    <row r="162" spans="1:25" ht="1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R162" s="5"/>
      <c r="S162" s="3"/>
      <c r="T162" s="3"/>
      <c r="U162" s="3"/>
      <c r="V162" s="3"/>
      <c r="W162" s="3"/>
      <c r="X162" s="3"/>
      <c r="Y162" s="3"/>
    </row>
    <row r="163" spans="1:25" ht="1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R163" s="5"/>
      <c r="S163" s="3"/>
      <c r="T163" s="3"/>
      <c r="U163" s="3"/>
      <c r="V163" s="3"/>
      <c r="W163" s="3"/>
      <c r="X163" s="3"/>
      <c r="Y163" s="3"/>
    </row>
    <row r="164" spans="1:25" ht="1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3"/>
      <c r="R164" s="5"/>
      <c r="S164" s="3"/>
      <c r="T164" s="3"/>
      <c r="U164" s="3"/>
      <c r="V164" s="3"/>
      <c r="W164" s="3"/>
      <c r="X164" s="3"/>
      <c r="Y164" s="3"/>
    </row>
    <row r="165" spans="1:25" ht="1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R165" s="5"/>
      <c r="S165" s="3"/>
      <c r="T165" s="3"/>
      <c r="U165" s="3"/>
      <c r="V165" s="3"/>
      <c r="W165" s="3"/>
      <c r="X165" s="3"/>
      <c r="Y165" s="3"/>
    </row>
    <row r="166" spans="1:25" ht="1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R166" s="5"/>
      <c r="S166" s="3"/>
      <c r="T166" s="3"/>
      <c r="U166" s="3"/>
      <c r="V166" s="3"/>
      <c r="W166" s="3"/>
      <c r="X166" s="3"/>
      <c r="Y166" s="3"/>
    </row>
    <row r="167" spans="1:25" ht="1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R167" s="5"/>
      <c r="S167" s="3"/>
      <c r="T167" s="3"/>
      <c r="U167" s="3"/>
      <c r="V167" s="3"/>
      <c r="W167" s="3"/>
      <c r="X167" s="3"/>
      <c r="Y167" s="3"/>
    </row>
    <row r="168" spans="1:25" ht="1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5"/>
      <c r="S168" s="3"/>
      <c r="T168" s="3"/>
      <c r="U168" s="3"/>
      <c r="V168" s="3"/>
      <c r="W168" s="3"/>
      <c r="X168" s="3"/>
      <c r="Y168" s="3"/>
    </row>
    <row r="169" spans="1:25" ht="1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5"/>
      <c r="S169" s="3"/>
      <c r="T169" s="3"/>
      <c r="U169" s="3"/>
      <c r="V169" s="3"/>
      <c r="W169" s="3"/>
      <c r="X169" s="3"/>
      <c r="Y169" s="3"/>
    </row>
    <row r="170" spans="1:25" ht="1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3"/>
      <c r="R170" s="5"/>
      <c r="S170" s="3"/>
      <c r="T170" s="3"/>
      <c r="U170" s="3"/>
      <c r="V170" s="3"/>
      <c r="W170" s="3"/>
      <c r="X170" s="3"/>
      <c r="Y170" s="3"/>
    </row>
    <row r="171" spans="1:25" ht="1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R171" s="5"/>
      <c r="S171" s="3"/>
      <c r="T171" s="3"/>
      <c r="U171" s="3"/>
      <c r="V171" s="3"/>
      <c r="W171" s="3"/>
      <c r="X171" s="3"/>
      <c r="Y171" s="3"/>
    </row>
    <row r="172" spans="1:25" ht="1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3"/>
      <c r="R172" s="5"/>
      <c r="S172" s="3"/>
      <c r="T172" s="3"/>
      <c r="U172" s="3"/>
      <c r="V172" s="3"/>
      <c r="W172" s="3"/>
      <c r="X172" s="3"/>
      <c r="Y172" s="3"/>
    </row>
    <row r="173" spans="1:25" ht="1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5"/>
      <c r="S173" s="3"/>
      <c r="T173" s="3"/>
      <c r="U173" s="3"/>
      <c r="V173" s="3"/>
      <c r="W173" s="3"/>
      <c r="X173" s="3"/>
      <c r="Y173" s="3"/>
    </row>
    <row r="174" spans="1:25" ht="1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5"/>
      <c r="S174" s="3"/>
      <c r="T174" s="3"/>
      <c r="U174" s="3"/>
      <c r="V174" s="3"/>
      <c r="W174" s="3"/>
      <c r="X174" s="3"/>
      <c r="Y174" s="3"/>
    </row>
    <row r="175" spans="1:25" ht="1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5"/>
      <c r="S175" s="3"/>
      <c r="T175" s="3"/>
      <c r="U175" s="3"/>
      <c r="V175" s="3"/>
      <c r="W175" s="3"/>
      <c r="X175" s="3"/>
      <c r="Y175" s="3"/>
    </row>
    <row r="176" spans="1:25" ht="1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3"/>
      <c r="R176" s="5"/>
      <c r="S176" s="3"/>
      <c r="T176" s="3"/>
      <c r="U176" s="3"/>
      <c r="V176" s="3"/>
      <c r="W176" s="3"/>
      <c r="X176" s="3"/>
      <c r="Y176" s="3"/>
    </row>
    <row r="177" spans="1:25" ht="1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3"/>
      <c r="R177" s="5"/>
      <c r="S177" s="3"/>
      <c r="T177" s="3"/>
      <c r="U177" s="3"/>
      <c r="V177" s="3"/>
      <c r="W177" s="3"/>
      <c r="X177" s="3"/>
      <c r="Y177" s="3"/>
    </row>
    <row r="178" spans="1:25" ht="1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R178" s="5"/>
      <c r="S178" s="3"/>
      <c r="T178" s="3"/>
      <c r="U178" s="3"/>
      <c r="V178" s="3"/>
      <c r="W178" s="3"/>
      <c r="X178" s="3"/>
      <c r="Y178" s="3"/>
    </row>
    <row r="179" spans="1:25" ht="1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5"/>
      <c r="S179" s="3"/>
      <c r="T179" s="3"/>
      <c r="U179" s="3"/>
      <c r="V179" s="3"/>
      <c r="W179" s="3"/>
      <c r="X179" s="3"/>
      <c r="Y179" s="3"/>
    </row>
    <row r="180" spans="1:25" ht="1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5"/>
      <c r="S180" s="3"/>
      <c r="T180" s="3"/>
      <c r="U180" s="3"/>
      <c r="V180" s="3"/>
      <c r="W180" s="3"/>
      <c r="X180" s="3"/>
      <c r="Y180" s="3"/>
    </row>
    <row r="181" spans="1:25" ht="1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R181" s="5"/>
      <c r="S181" s="3"/>
      <c r="T181" s="3"/>
      <c r="U181" s="3"/>
      <c r="V181" s="3"/>
      <c r="W181" s="3"/>
      <c r="X181" s="3"/>
      <c r="Y181" s="3"/>
    </row>
    <row r="182" spans="1:25" ht="1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3"/>
      <c r="R182" s="5"/>
      <c r="S182" s="3"/>
      <c r="T182" s="3"/>
      <c r="U182" s="3"/>
      <c r="V182" s="3"/>
      <c r="W182" s="3"/>
      <c r="X182" s="3"/>
      <c r="Y182" s="3"/>
    </row>
    <row r="183" spans="1:25" ht="1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3"/>
      <c r="R183" s="5"/>
      <c r="S183" s="3"/>
      <c r="T183" s="3"/>
      <c r="U183" s="3"/>
      <c r="V183" s="3"/>
      <c r="W183" s="3"/>
      <c r="X183" s="3"/>
      <c r="Y183" s="3"/>
    </row>
    <row r="184" spans="1:25" ht="1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5"/>
      <c r="S184" s="3"/>
      <c r="T184" s="3"/>
      <c r="U184" s="3"/>
      <c r="V184" s="3"/>
      <c r="W184" s="3"/>
      <c r="X184" s="3"/>
      <c r="Y184" s="3"/>
    </row>
    <row r="185" spans="1:25" ht="1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3"/>
      <c r="R185" s="5"/>
      <c r="S185" s="3"/>
      <c r="T185" s="3"/>
      <c r="U185" s="3"/>
      <c r="V185" s="3"/>
      <c r="W185" s="3"/>
      <c r="X185" s="3"/>
      <c r="Y185" s="3"/>
    </row>
    <row r="186" spans="1:25" ht="15">
      <c r="A186" s="1"/>
      <c r="B186" s="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3"/>
      <c r="O186" s="3"/>
      <c r="P186" s="4"/>
      <c r="Q186" s="4"/>
      <c r="R186" s="4"/>
      <c r="S186" s="4"/>
      <c r="T186" s="4"/>
      <c r="U186" s="4"/>
      <c r="V186" s="4"/>
      <c r="W186" s="4"/>
      <c r="X186" s="3"/>
      <c r="Y186" s="4"/>
    </row>
    <row r="187" spans="1:25" ht="15">
      <c r="A187" s="1"/>
      <c r="B187" s="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3"/>
      <c r="O187" s="3"/>
      <c r="P187" s="4"/>
      <c r="Q187" s="4"/>
      <c r="R187" s="4"/>
      <c r="S187" s="4"/>
      <c r="T187" s="4"/>
      <c r="U187" s="4"/>
      <c r="V187" s="4"/>
      <c r="W187" s="4"/>
      <c r="X187" s="3"/>
      <c r="Y187" s="4"/>
    </row>
    <row r="188" spans="1:25" ht="15">
      <c r="A188" s="1"/>
      <c r="B188" s="2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3"/>
      <c r="O188" s="3"/>
      <c r="P188" s="4"/>
      <c r="Q188" s="4"/>
      <c r="R188" s="4"/>
      <c r="S188" s="4"/>
      <c r="T188" s="4"/>
      <c r="U188" s="4"/>
      <c r="V188" s="4"/>
      <c r="W188" s="4"/>
      <c r="X188" s="3"/>
      <c r="Y188" s="4"/>
    </row>
    <row r="189" spans="2:25" ht="15">
      <c r="B189" s="1"/>
      <c r="C189" s="2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3"/>
      <c r="Q189" s="4"/>
      <c r="R189" s="4"/>
      <c r="S189" s="4"/>
      <c r="T189" s="4"/>
      <c r="U189" s="4"/>
      <c r="V189" s="4"/>
      <c r="W189" s="4"/>
      <c r="X189" s="4"/>
      <c r="Y189" s="3"/>
    </row>
    <row r="190" spans="2:25" ht="15">
      <c r="B190" s="1"/>
      <c r="C190" s="2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3"/>
      <c r="Q190" s="4"/>
      <c r="R190" s="4"/>
      <c r="S190" s="4"/>
      <c r="T190" s="4"/>
      <c r="U190" s="4"/>
      <c r="V190" s="4"/>
      <c r="W190" s="4"/>
      <c r="X190" s="4"/>
      <c r="Y190" s="3"/>
    </row>
  </sheetData>
  <sheetProtection/>
  <mergeCells count="34">
    <mergeCell ref="A2:Y2"/>
    <mergeCell ref="A3:A6"/>
    <mergeCell ref="B3:B6"/>
    <mergeCell ref="C4:C6"/>
    <mergeCell ref="D4:D6"/>
    <mergeCell ref="C3:O3"/>
    <mergeCell ref="E4:N4"/>
    <mergeCell ref="E5:H5"/>
    <mergeCell ref="I5:L5"/>
    <mergeCell ref="M5:M6"/>
    <mergeCell ref="N5:N6"/>
    <mergeCell ref="O4:O6"/>
    <mergeCell ref="P3:P6"/>
    <mergeCell ref="Q3:S4"/>
    <mergeCell ref="Q5:Q6"/>
    <mergeCell ref="R5:R6"/>
    <mergeCell ref="S5:S6"/>
    <mergeCell ref="T3:Y4"/>
    <mergeCell ref="T5:T6"/>
    <mergeCell ref="U5:U6"/>
    <mergeCell ref="V5:V6"/>
    <mergeCell ref="W5:W6"/>
    <mergeCell ref="X5:X6"/>
    <mergeCell ref="Y5:Y6"/>
    <mergeCell ref="S1:Y1"/>
    <mergeCell ref="A65:Y65"/>
    <mergeCell ref="A81:B81"/>
    <mergeCell ref="A82:Y82"/>
    <mergeCell ref="A152:B152"/>
    <mergeCell ref="A153:B153"/>
    <mergeCell ref="A7:Y7"/>
    <mergeCell ref="A26:B26"/>
    <mergeCell ref="A27:Y27"/>
    <mergeCell ref="A64:B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OtdelZKH_001</dc:creator>
  <cp:keywords/>
  <dc:description/>
  <cp:lastModifiedBy>Отдел ЖКХ 2</cp:lastModifiedBy>
  <dcterms:created xsi:type="dcterms:W3CDTF">2022-09-27T14:00:23Z</dcterms:created>
  <dcterms:modified xsi:type="dcterms:W3CDTF">2023-12-29T06:10:45Z</dcterms:modified>
  <cp:category/>
  <cp:version/>
  <cp:contentType/>
  <cp:contentStatus/>
</cp:coreProperties>
</file>